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Z:\ОБМЕН\Исполнение бюджета 2025 год_поквартально\9 месяцев\"/>
    </mc:Choice>
  </mc:AlternateContent>
  <xr:revisionPtr revIDLastSave="0" documentId="13_ncr:1_{9341DB25-7934-4C7D-9471-CBD4EAFE52A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Доходы бюджета" sheetId="1" r:id="rId1"/>
  </sheets>
  <definedNames>
    <definedName name="__bookmark_13">#REF!</definedName>
    <definedName name="__bookmark_14">#REF!</definedName>
    <definedName name="__bookmark_18">#REF!</definedName>
    <definedName name="__bookmark_19">#REF!</definedName>
    <definedName name="__bookmark_2">'Доходы бюджета'!$A$1:$D$10</definedName>
    <definedName name="__bookmark_20">#REF!</definedName>
    <definedName name="__bookmark_21">#REF!</definedName>
    <definedName name="__bookmark_22">#REF!</definedName>
    <definedName name="__bookmark_23">#REF!</definedName>
    <definedName name="__bookmark_24">#REF!</definedName>
    <definedName name="__bookmark_25">#REF!</definedName>
    <definedName name="__bookmark_8">'Доходы бюджета'!$A$11:$D$189</definedName>
    <definedName name="_xlnm._FilterDatabase" localSheetId="0" hidden="1">'Доходы бюджета'!$A$12:$K$203</definedName>
  </definedNames>
  <calcPr calcId="191029"/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20" i="1"/>
  <c r="F21" i="1"/>
  <c r="F22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40" i="1"/>
  <c r="F41" i="1"/>
  <c r="F42" i="1"/>
  <c r="F43" i="1"/>
  <c r="F44" i="1"/>
  <c r="F45" i="1"/>
  <c r="F48" i="1"/>
  <c r="F49" i="1"/>
  <c r="F50" i="1"/>
  <c r="F51" i="1"/>
  <c r="F52" i="1"/>
  <c r="F53" i="1"/>
  <c r="F54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71" i="1"/>
  <c r="F72" i="1"/>
  <c r="F73" i="1"/>
  <c r="F74" i="1"/>
  <c r="F75" i="1"/>
  <c r="F76" i="1"/>
  <c r="F77" i="1"/>
  <c r="F78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13" i="1"/>
  <c r="E13" i="1" l="1"/>
  <c r="E14" i="1"/>
  <c r="E15" i="1"/>
  <c r="E16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</calcChain>
</file>

<file path=xl/sharedStrings.xml><?xml version="1.0" encoding="utf-8"?>
<sst xmlns="http://schemas.openxmlformats.org/spreadsheetml/2006/main" count="400" uniqueCount="386">
  <si>
    <t>Наименование 
показателя</t>
  </si>
  <si>
    <t>НАЛОГИ НА ПРИБЫЛЬ, ДОХОДЫ</t>
  </si>
  <si>
    <t>Налог на прибыль организаций</t>
  </si>
  <si>
    <t>Налог на прибыль организаций, зачисляемый в бюджеты бюджетной системы Российской Федерации по соответствующим ставкам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</si>
  <si>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</si>
  <si>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</si>
  <si>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Налог на доходы физических лиц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</si>
  <si>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</si>
  <si>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</si>
  <si>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</si>
  <si>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</si>
  <si>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</si>
  <si>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</si>
  <si>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</si>
  <si>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</si>
  <si>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</si>
  <si>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</si>
  <si>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</si>
  <si>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</si>
  <si>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</si>
  <si>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</si>
  <si>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</si>
  <si>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</si>
  <si>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</si>
  <si>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</si>
  <si>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</si>
  <si>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муниципальных районов</t>
  </si>
  <si>
    <t>НАЛОГИ НА ИМУЩЕСТВО</t>
  </si>
  <si>
    <t>Налог на имущество организаций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</si>
  <si>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</si>
  <si>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</si>
  <si>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</si>
  <si>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</si>
  <si>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</si>
  <si>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</si>
  <si>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</si>
  <si>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</si>
  <si>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</si>
  <si>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</si>
  <si>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</si>
  <si>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</si>
  <si>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</si>
  <si>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</si>
  <si>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</si>
  <si>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</si>
  <si>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</si>
  <si>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</si>
  <si>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</si>
  <si>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</si>
  <si>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</si>
  <si>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размещение отходов производства и потребления</t>
  </si>
  <si>
    <t>Плата за размещение отходов производства</t>
  </si>
  <si>
    <t>Плата за размещение твердых коммунальных отходов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</si>
  <si>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</si>
  <si>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ДОХОДЫ ОТ ОКАЗАНИЯ ПЛАТНЫХ УСЛУГ И КОМПЕНСАЦИИ ЗАТРАТ ГОСУДАРСТВА</t>
  </si>
  <si>
    <t>Доходы от оказания платных услуг (работ)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</si>
  <si>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</si>
  <si>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муниципальных районов</t>
  </si>
  <si>
    <t>Доходы от компенсации затрат государства</t>
  </si>
  <si>
    <t>Прочие доходы от компенсации затрат государства</t>
  </si>
  <si>
    <t>Прочие доходы от компенсации затрат бюджетов муниципальных районов</t>
  </si>
  <si>
    <t>ДОХОДЫ ОТ ПРОДАЖИ МАТЕРИАЛЬНЫХ И НЕМАТЕРИАЛЬНЫХ АКТИВОВ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</si>
  <si>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</si>
  <si>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</si>
  <si>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</si>
  <si>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</si>
  <si>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</si>
  <si>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</si>
  <si>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</si>
  <si>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</si>
  <si>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</si>
  <si>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</si>
  <si>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</si>
  <si>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</si>
  <si>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</si>
  <si>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</si>
  <si>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</si>
  <si>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</si>
  <si>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</si>
  <si>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</si>
  <si>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</si>
  <si>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</si>
  <si>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</si>
  <si>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</si>
  <si>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</si>
  <si>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</si>
  <si>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</si>
  <si>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</si>
  <si>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</si>
  <si>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</si>
  <si>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</si>
  <si>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муниципального района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</si>
  <si>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</si>
  <si>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</si>
  <si>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</si>
  <si>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</si>
  <si>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</si>
  <si>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Субсидии бюджетам бюджетной системы Российской Федерации (межбюджетные субсидии)</t>
  </si>
  <si>
    <t>Субсидии бюджетам на софинансирование капитальных вложений в объекты муниципальной собственности</t>
  </si>
  <si>
    <t>Субсидии бюджетам муниципальных районов на софинансирование капитальных вложений в объекты муниципальной собственности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</si>
  <si>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</si>
  <si>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</si>
  <si>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поддержку отрасли культуры</t>
  </si>
  <si>
    <t>Субсидии бюджетам муниципальных районов на поддержку отрасли культуры</t>
  </si>
  <si>
    <t>Прочие субсидии</t>
  </si>
  <si>
    <t>Прочие субсидии бюджетам муниципальных районов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</si>
  <si>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</si>
  <si>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</si>
  <si>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</si>
  <si>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</si>
  <si>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</si>
  <si>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</si>
  <si>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</si>
  <si>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</si>
  <si>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</si>
  <si>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</si>
  <si>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</si>
  <si>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Единая субвенция местным бюджетам из бюджета субъекта Российской Федерации</t>
  </si>
  <si>
    <t>Единая субвенция бюджетам муниципальных районов из бюджета субъекта Российской Федерации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</si>
  <si>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</si>
  <si>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</si>
  <si>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</si>
  <si>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</t>
  </si>
  <si>
    <t>Прочие межбюджетные трансферты, передаваемые бюджетам муниципальных районов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</si>
  <si>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</si>
  <si>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</si>
  <si>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Возврат остатков субсидий 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 из бюджетов муниципальных районов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</si>
  <si>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</si>
  <si>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Приложение № 1</t>
  </si>
  <si>
    <t>к постановлению администрации</t>
  </si>
  <si>
    <t>муниципального образования</t>
  </si>
  <si>
    <t>Успенский район</t>
  </si>
  <si>
    <t xml:space="preserve">Отчет об исполнении местного бюджета  </t>
  </si>
  <si>
    <t>(руб.)</t>
  </si>
  <si>
    <t>Код дохода по КД</t>
  </si>
  <si>
    <t>Неисполненные назначения</t>
  </si>
  <si>
    <t>Доходы бюджета - всего, в том числе:</t>
  </si>
  <si>
    <t>Х</t>
  </si>
  <si>
    <t>Утверждено                                        на 2025 год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</si>
  <si>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</si>
  <si>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разрешения на установку рекламной конструкции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</si>
  <si>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</si>
  <si>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</si>
  <si>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</si>
  <si>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ПРОЧИЕ НЕНАЛОГОВЫЕ ДОХОДЫ</t>
  </si>
  <si>
    <t>Дотации бюджетам на поддержку мер по обеспечению сбалансированности бюджетов</t>
  </si>
  <si>
    <t>Дотации бюджетам муниципальных районов на поддержку мер по обеспечению сбалансированности бюджетов</t>
  </si>
  <si>
    <t>Субсидии бюджетам на реализацию мероприятий по модернизации коммунальной инфраструктуры</t>
  </si>
  <si>
    <t>Субсидии бюджетам муниципальных районов на реализацию мероприятий по модернизации коммунальной инфраструктуры</t>
  </si>
  <si>
    <t>Субсидии бюджетам на реализацию мероприятий по модернизации школьных систем образования</t>
  </si>
  <si>
    <t>Субсидии бюджетам муниципальных районов на реализацию мероприятий по модернизации школьных систем образования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</si>
  <si>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</si>
  <si>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</si>
  <si>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Возврат остатков субсидий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 из бюджетов муниципальных районов</t>
  </si>
  <si>
    <t>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 из бюджетов муниципальных районов</t>
  </si>
  <si>
    <t xml:space="preserve">
НАЛОГОВЫЕ И НЕНАЛОГОВЫЕ ДОХОДЫ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</si>
  <si>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</si>
  <si>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</si>
  <si>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</si>
  <si>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</si>
  <si>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</si>
  <si>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</si>
  <si>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</si>
  <si>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</si>
  <si>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</si>
  <si>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</si>
  <si>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</si>
  <si>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</si>
  <si>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</si>
  <si>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</si>
  <si>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</si>
  <si>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Прочие дотации</t>
  </si>
  <si>
    <t>Прочие дотации бюджетам муниципальных районов</t>
  </si>
  <si>
    <t>Субсидии бюджетам на подготовку проектов межевания земельных участков и на проведение кадастровых работ</t>
  </si>
  <si>
    <t>Субсидии бюджетам муниципальных районов на подготовку проектов межевания земельных участков и на проведение кадастровых работ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</si>
  <si>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</si>
  <si>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</si>
  <si>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</si>
  <si>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организациями остатков субсидий прошлых лет</t>
  </si>
  <si>
    <t>Доходы бюджетов муниципальных районов от возврата бюджетными учреждениями остатков субсидий прошлых лет</t>
  </si>
  <si>
    <t>Доходы бюджетов муниципальных районов от возврата автономными учреждениями остатков субсидий прошлых лет</t>
  </si>
  <si>
    <t>000 1 00 00000 00 0000 000</t>
  </si>
  <si>
    <t>000 1 01 00000 00 0000 000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</si>
  <si>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</si>
  <si>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муниципальных районов (за исключением земельных участков)</t>
  </si>
  <si>
    <t>Платежи в целях возмещения причиненного ущерба (убытков)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</si>
  <si>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</si>
  <si>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</si>
  <si>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Прочие неналоговые доходы</t>
  </si>
  <si>
    <t>Прочие неналоговые доходы бюджетов муниципальных районов</t>
  </si>
  <si>
    <t>% исполнения годовых бюджетных назначений</t>
  </si>
  <si>
    <t xml:space="preserve">  (бюджета муниципального  образования Успенский район) по доходам за 9 месяцев 2025 года</t>
  </si>
  <si>
    <t>Исполнено                                           за 9 месяцев                                                 2025 года</t>
  </si>
  <si>
    <t>000 1 01 01000 00 0000 110</t>
  </si>
  <si>
    <t>000 1 0 10101 00 0000 110</t>
  </si>
  <si>
    <t>182 1 01 01012 02 0000 110</t>
  </si>
  <si>
    <t>182 1 01 01130 01 0000 110</t>
  </si>
  <si>
    <t>000 1 01 02000 01 0000 110</t>
  </si>
  <si>
    <t>182 1 01 02010 01 0000 110</t>
  </si>
  <si>
    <t>182 1 01 02020 01 0000 110</t>
  </si>
  <si>
    <t>182 1 01 02021 01 0000 110</t>
  </si>
  <si>
    <t>182 1 01 02030 01 0000 110</t>
  </si>
  <si>
    <t>182 1 01 02040 01 0000 110</t>
  </si>
  <si>
    <t>182 1 01 02080 01 0000 110</t>
  </si>
  <si>
    <t>182 1 01 02130 01 0000 110</t>
  </si>
  <si>
    <t>182 1 01 02140 01 0000 110</t>
  </si>
  <si>
    <t>182 1 01 02150 01 0000 110</t>
  </si>
  <si>
    <t>000 1 03 00000 00 0000 000</t>
  </si>
  <si>
    <t>000 1 03 02000 01 0000 110</t>
  </si>
  <si>
    <t>000 1 03 02230 01 0000 110</t>
  </si>
  <si>
    <t>182 1 03 02231 01 0000 110</t>
  </si>
  <si>
    <t>000 1 03 02240 01 0000 110</t>
  </si>
  <si>
    <t>182 1 03 02241 01 0000 110</t>
  </si>
  <si>
    <t>000 1 03 02250 01 0000 110</t>
  </si>
  <si>
    <t>182 1 03 02251 01 0000 110</t>
  </si>
  <si>
    <t>000 1 03 02260 01 0000 110</t>
  </si>
  <si>
    <t>182 1 03 02261 01 0000 110</t>
  </si>
  <si>
    <t>000 1 05 00000 00 0000 000</t>
  </si>
  <si>
    <t>000 1 0 501000 00 0000 110</t>
  </si>
  <si>
    <t>000 1 05 01010 01 0000 110</t>
  </si>
  <si>
    <t>182 1 05 01011 01 0000 110</t>
  </si>
  <si>
    <t>000 1 05 01020 01 0000 110</t>
  </si>
  <si>
    <t>182 1 05 01021 01 0000 110</t>
  </si>
  <si>
    <t>000 1 05 02000 02 0000 110</t>
  </si>
  <si>
    <t>182 1 05 02010 02 0000 110</t>
  </si>
  <si>
    <t>000 1 05 03000 01 0000  110</t>
  </si>
  <si>
    <t>182 1 05 03010 01 0000 110</t>
  </si>
  <si>
    <t>000 1 05 04000 02 0000 110</t>
  </si>
  <si>
    <t>182 1 05 04020 02 0000 110</t>
  </si>
  <si>
    <t>000 1 06 00000 00 0000 000</t>
  </si>
  <si>
    <t>000 1 06 02000 02 0000 110</t>
  </si>
  <si>
    <t>182 1 06 02010 02 0000 110</t>
  </si>
  <si>
    <t>182 1 06 02020 02 0000 110</t>
  </si>
  <si>
    <t>000 1 08 00000 00 0000 000</t>
  </si>
  <si>
    <t>000 1 08 03000 01 0000 110</t>
  </si>
  <si>
    <t>182 1 08 03010 01 0000 110</t>
  </si>
  <si>
    <t>000 1 08 07000 01 0000 110</t>
  </si>
  <si>
    <t>902 1 08 07150 01 0000 110</t>
  </si>
  <si>
    <t>000 1 11 00000 00 0000 000</t>
  </si>
  <si>
    <t>000 1 11 05000 00 0000 120</t>
  </si>
  <si>
    <t>000 1 11 05010 00 0000 120</t>
  </si>
  <si>
    <t>902 1 11 05013 05 0000 120</t>
  </si>
  <si>
    <t>000 1 11 05020 00 0000 120</t>
  </si>
  <si>
    <t>902 1 11 05025 05 0000 120</t>
  </si>
  <si>
    <t>000 1 11 05030 00 0000 120</t>
  </si>
  <si>
    <t>902 1 11 05035 05 0000 120</t>
  </si>
  <si>
    <t>000 1 11 05070 00 0000 120</t>
  </si>
  <si>
    <t>902 1 11 05075 05 0000 120</t>
  </si>
  <si>
    <t>000 1 11 09000 00 0000 120</t>
  </si>
  <si>
    <t>000 1 11 09040 00 0000 120</t>
  </si>
  <si>
    <t>902 1 11 09045 05 0000 120</t>
  </si>
  <si>
    <t>000 1 11 09080 00 0000 120</t>
  </si>
  <si>
    <t>902 1 11 09080 05 0000 120</t>
  </si>
  <si>
    <t>000 1 12 00000 00 0000 000</t>
  </si>
  <si>
    <t>000 1 12 01000 01 0000 120</t>
  </si>
  <si>
    <t>048 1 12 01010 01 0000 120</t>
  </si>
  <si>
    <t>000 1 12 01040 01 0000 120</t>
  </si>
  <si>
    <t>048 1 12 01041 01 0000 120</t>
  </si>
  <si>
    <t>048 1 12 01042 01 0000 120</t>
  </si>
  <si>
    <t>048 1 12 01070 01 0000 120</t>
  </si>
  <si>
    <t>000 1 13 00000 00 0000 000</t>
  </si>
  <si>
    <t>000 1 13 01000 00 0000 130</t>
  </si>
  <si>
    <t>000 1 13 01990 00 0000 130</t>
  </si>
  <si>
    <t>902 1 13 01995 05 0000 130</t>
  </si>
  <si>
    <t>000 1 13 02000 00 0000 130</t>
  </si>
  <si>
    <t>000 1 13 02990 00 0000 130</t>
  </si>
  <si>
    <t>902 1 13 02995 05 0000 130</t>
  </si>
  <si>
    <t>925 1 13 02995 05 0000 130</t>
  </si>
  <si>
    <t>926 1 13 02995 05 0000 130</t>
  </si>
  <si>
    <t>000 1 14 00000 00 0000 000</t>
  </si>
  <si>
    <t>000 1 14 02000 00 0000 000</t>
  </si>
  <si>
    <t>000 1 14 02050 05 0000 410</t>
  </si>
  <si>
    <t>902 1 14 02053 05 0000 410</t>
  </si>
  <si>
    <t>000 1 14 06000 00 0000 430</t>
  </si>
  <si>
    <t>000 1 14 06010 00 0000 430</t>
  </si>
  <si>
    <t>902 1 14 06013 05 0000 430</t>
  </si>
  <si>
    <t>000 1 14 06300 00 0000 430</t>
  </si>
  <si>
    <t>000 1 14 06310 00 0000 430</t>
  </si>
  <si>
    <t>902 1 14 06313 05 0000 430</t>
  </si>
  <si>
    <t>000 1 16 00000 00 0000 000</t>
  </si>
  <si>
    <t>000 1 16 01000 01 0000 140</t>
  </si>
  <si>
    <t>000 1 16 01050 01 0000 140</t>
  </si>
  <si>
    <t>836 1 16 01053 01 0000 140</t>
  </si>
  <si>
    <t>902 1 16 01053 01 0000 140</t>
  </si>
  <si>
    <t>000 1 16 01060 01 0000 140</t>
  </si>
  <si>
    <t>836  1 16 01063 01 0000 140</t>
  </si>
  <si>
    <t>902 1 16 01063 01 0000 140</t>
  </si>
  <si>
    <t>000 1 16 01070 01 0000 140</t>
  </si>
  <si>
    <t>836 1 16 01073 01 0000 140</t>
  </si>
  <si>
    <t>000 1 16 01080 01 0000 140</t>
  </si>
  <si>
    <t>836 1 16 01083 01 0000 140</t>
  </si>
  <si>
    <t>000 1 16 01120 01 0000 140</t>
  </si>
  <si>
    <t>902 1 16 01123 01 0000 140</t>
  </si>
  <si>
    <t>000 1 16 01130 01 0000 140</t>
  </si>
  <si>
    <t>836 1 16 01133 01 0000 140</t>
  </si>
  <si>
    <t>000 1 16 01140 01 0000 140</t>
  </si>
  <si>
    <t>836 1 16 01143 01 0000 140</t>
  </si>
  <si>
    <t>000 1 16 01150 01 0000 140</t>
  </si>
  <si>
    <t>836 1 16 01153 01 0000 140</t>
  </si>
  <si>
    <t>000 1 16 01170 01 0000 140</t>
  </si>
  <si>
    <t>836 1 16 01173 01 0000 140</t>
  </si>
  <si>
    <t>000 1 16 01180 01 0000 140</t>
  </si>
  <si>
    <t>836 1 16 01183 01 0000 140</t>
  </si>
  <si>
    <t>000 1 16 01190 01 0000 140</t>
  </si>
  <si>
    <t>836 1 16 01193 01 0000 140</t>
  </si>
  <si>
    <t>000 1 16 01200 01 0000 140</t>
  </si>
  <si>
    <t>836 1 16 01203 01 0000 140</t>
  </si>
  <si>
    <t>000 1 16 07000 00 0000 140</t>
  </si>
  <si>
    <t>000 1 16 07010 00 0000 140</t>
  </si>
  <si>
    <t>902 1 16 07010 05 0000 140</t>
  </si>
  <si>
    <t>000 1 16 07090 00 0000 140</t>
  </si>
  <si>
    <t>902 1 16 07090 05 0000 140</t>
  </si>
  <si>
    <t>000 1 16 1000 00 00000 140</t>
  </si>
  <si>
    <t>000 1 16 10120 00 0000 140</t>
  </si>
  <si>
    <t>182 1 16 10129 01 0000 140</t>
  </si>
  <si>
    <t>902 1 17 05050 05 0000 180</t>
  </si>
  <si>
    <t>000 1 17 05000 00 0000 180</t>
  </si>
  <si>
    <t>000 1 17 00000 00 0000 000</t>
  </si>
  <si>
    <t>000 2 00 00000 00 0000 000</t>
  </si>
  <si>
    <t>000 2 02 00000 00 0000 000</t>
  </si>
  <si>
    <t>000 2 02 10000 00 0000 150</t>
  </si>
  <si>
    <t>000 2 02 15001 00 0000 150</t>
  </si>
  <si>
    <t>905 2 02 15001 05 0000 150</t>
  </si>
  <si>
    <t>000 2 02 15002 00 0000 150</t>
  </si>
  <si>
    <t>905 2 02 15002 05 0000 150</t>
  </si>
  <si>
    <t>000 2 02 19999 00 0000 150</t>
  </si>
  <si>
    <t>902 2 02 19999 05 0000 150</t>
  </si>
  <si>
    <t>000 2 02 20000 00 0000 150</t>
  </si>
  <si>
    <t>000 2 02 20077 00 0000 150</t>
  </si>
  <si>
    <t>902 2 02 20077 05 0000 150</t>
  </si>
  <si>
    <t>926 2 02 20077 05 0000 150</t>
  </si>
  <si>
    <t>000 2 02 25154 00 0000 150</t>
  </si>
  <si>
    <t>902 2 02 25154 0 50000 150</t>
  </si>
  <si>
    <t>000 2 02 25304 00 0000 150</t>
  </si>
  <si>
    <t>925 2 02 25304 05 0000 150</t>
  </si>
  <si>
    <t>000 2 02 25519 00 0000 150</t>
  </si>
  <si>
    <t>926 2 02 25519 05 0000 150</t>
  </si>
  <si>
    <t>000 2 02 25599 00 0000 150</t>
  </si>
  <si>
    <t>902 2 02 25599 05 0000 150</t>
  </si>
  <si>
    <t>000 2 02 25750 00 0000 150</t>
  </si>
  <si>
    <t>925 2 02 25750 05 0000 150</t>
  </si>
  <si>
    <t>000 2 02 29999 00 0000 150</t>
  </si>
  <si>
    <t>902 2 02 29999 05 0000 150</t>
  </si>
  <si>
    <t>925 2 02 29999 05 0000 150</t>
  </si>
  <si>
    <t>000 2 02 30000 00 0000 150</t>
  </si>
  <si>
    <t>000 2 02 30024 00 0000 150</t>
  </si>
  <si>
    <t>902 2 02 30024 05 0000 150</t>
  </si>
  <si>
    <t>925 2 02 30024 05 0000 150</t>
  </si>
  <si>
    <t>926 2 02 30024 05 0000 150</t>
  </si>
  <si>
    <t>000 2 02 30029 00 0000 150</t>
  </si>
  <si>
    <t>925 2 02 30029 05 0000 150</t>
  </si>
  <si>
    <t>000 2 02 35120 00 0000 150</t>
  </si>
  <si>
    <t>902 2 02 35120 05 0000 150</t>
  </si>
  <si>
    <t>000 2 02 35179 00 0000 150</t>
  </si>
  <si>
    <t>925 2 02 35179 0 50000 150</t>
  </si>
  <si>
    <t>000 2 02 35303 00 0000 150</t>
  </si>
  <si>
    <t>925 2 02 35303 05 0000 150</t>
  </si>
  <si>
    <t>000 2 02 36900 00 0000 150</t>
  </si>
  <si>
    <t>902 2 02 36900 05 0000 150</t>
  </si>
  <si>
    <t>000 2 02 40000 00 0000 150</t>
  </si>
  <si>
    <t>000 2 02 40014 00 0000 150</t>
  </si>
  <si>
    <t>902 2 02 40014 05 0000 150</t>
  </si>
  <si>
    <t>910 2 02 40014 05 0000 150</t>
  </si>
  <si>
    <t>926 2 02 40014 05 0000 150</t>
  </si>
  <si>
    <t>000 2 02 45050 00 0000 150</t>
  </si>
  <si>
    <t>925 2 02 45050 05 0000 150</t>
  </si>
  <si>
    <t>000 2 02 49999 00 0000 150</t>
  </si>
  <si>
    <t>925 2 02 49999 05 0000 150</t>
  </si>
  <si>
    <t>000 2 18 00000 00 0000 000</t>
  </si>
  <si>
    <t>000 2 18 00000 00 0000 150</t>
  </si>
  <si>
    <t>000 2 18 00000 05 0000 150</t>
  </si>
  <si>
    <t>000 2 18 05000 05 0000 150</t>
  </si>
  <si>
    <t>925 2 18 05010 05 0000 150</t>
  </si>
  <si>
    <t>925 2 18 05020 0 50000 150</t>
  </si>
  <si>
    <t>000 2 19  00000 00 0000 000</t>
  </si>
  <si>
    <t>000 2 19 00000 05 0000 150</t>
  </si>
  <si>
    <t>925 2 19 25098 05 0000 150</t>
  </si>
  <si>
    <t>925 2 19 25786 05 0000 150</t>
  </si>
  <si>
    <t>925 2 19 45050 0 50000 150</t>
  </si>
  <si>
    <t>902 2 19 60010 05 0000 150</t>
  </si>
  <si>
    <t>925 2 19 60010 05 0000 150</t>
  </si>
  <si>
    <t xml:space="preserve">Заместитель главы муниципального </t>
  </si>
  <si>
    <t>образования Успенский район,</t>
  </si>
  <si>
    <t>начальник финансового управления</t>
  </si>
  <si>
    <t>Е.А.Павлова</t>
  </si>
  <si>
    <t>от " 21" октября 2025 г. № 1324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</si>
</sst>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&quot;&quot;###,##0.00"/>
    <numFmt numFmtId="166" formatCode="[&gt;=0.005]#,##0.00;[&lt;=-0.005]\-#,##0.00;#,##0.00"/>
  </numFmts>
  <fonts count="11" x14ac:knownFonts="1">
    <font>
      <sz val="10"/>
      <name val="Arial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1">
    <xf numFmtId="0" fontId="0" fillId="0" borderId="0" xfId="0"/>
    <xf numFmtId="165" fontId="1" fillId="0" borderId="0" xfId="0" applyNumberFormat="1" applyFont="1" applyAlignment="1">
      <alignment wrapText="1"/>
    </xf>
    <xf numFmtId="3" fontId="2" fillId="0" borderId="0" xfId="0" applyNumberFormat="1" applyFont="1"/>
    <xf numFmtId="0" fontId="3" fillId="0" borderId="0" xfId="0" applyFont="1" applyAlignment="1">
      <alignment vertical="center"/>
    </xf>
    <xf numFmtId="0" fontId="2" fillId="0" borderId="0" xfId="0" applyFont="1"/>
    <xf numFmtId="165" fontId="3" fillId="0" borderId="0" xfId="0" applyNumberFormat="1" applyFont="1" applyAlignment="1">
      <alignment wrapText="1"/>
    </xf>
    <xf numFmtId="0" fontId="2" fillId="0" borderId="0" xfId="0" applyFont="1" applyAlignment="1">
      <alignment horizontal="right" vertical="center"/>
    </xf>
    <xf numFmtId="165" fontId="1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4" fontId="0" fillId="0" borderId="0" xfId="0" applyNumberFormat="1"/>
    <xf numFmtId="166" fontId="5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justify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44" fontId="2" fillId="0" borderId="0" xfId="1" applyNumberFormat="1" applyFont="1" applyAlignment="1">
      <alignment horizontal="center"/>
    </xf>
    <xf numFmtId="44" fontId="1" fillId="0" borderId="2" xfId="0" applyNumberFormat="1" applyFont="1" applyBorder="1" applyAlignment="1">
      <alignment horizontal="center" vertical="center" wrapText="1"/>
    </xf>
    <xf numFmtId="44" fontId="5" fillId="0" borderId="2" xfId="1" applyNumberFormat="1" applyFont="1" applyBorder="1" applyAlignment="1">
      <alignment vertical="center" wrapText="1"/>
    </xf>
    <xf numFmtId="44" fontId="6" fillId="0" borderId="2" xfId="1" applyNumberFormat="1" applyFont="1" applyBorder="1" applyAlignment="1">
      <alignment vertical="center" wrapText="1"/>
    </xf>
    <xf numFmtId="44" fontId="6" fillId="0" borderId="2" xfId="0" applyNumberFormat="1" applyFont="1" applyBorder="1" applyAlignment="1">
      <alignment vertical="center" wrapText="1"/>
    </xf>
    <xf numFmtId="44" fontId="3" fillId="0" borderId="1" xfId="1" applyNumberFormat="1" applyFont="1" applyBorder="1" applyAlignment="1">
      <alignment horizontal="center" vertical="center" wrapText="1"/>
    </xf>
    <xf numFmtId="44" fontId="3" fillId="0" borderId="1" xfId="1" applyNumberFormat="1" applyFont="1" applyBorder="1" applyAlignment="1">
      <alignment wrapText="1"/>
    </xf>
    <xf numFmtId="44" fontId="2" fillId="0" borderId="1" xfId="1" applyNumberFormat="1" applyFont="1" applyBorder="1"/>
    <xf numFmtId="44" fontId="2" fillId="0" borderId="1" xfId="1" applyNumberFormat="1" applyFont="1" applyBorder="1" applyAlignment="1">
      <alignment horizontal="center"/>
    </xf>
    <xf numFmtId="44" fontId="2" fillId="0" borderId="0" xfId="1" applyNumberFormat="1" applyFont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vertical="center"/>
    </xf>
    <xf numFmtId="165" fontId="8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9" fillId="0" borderId="0" xfId="0" applyFont="1"/>
    <xf numFmtId="44" fontId="9" fillId="0" borderId="0" xfId="1" applyNumberFormat="1" applyFont="1"/>
    <xf numFmtId="0" fontId="10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4" fontId="1" fillId="0" borderId="3" xfId="0" applyNumberFormat="1" applyFont="1" applyBorder="1" applyAlignment="1">
      <alignment horizontal="center" vertical="center" wrapText="1"/>
    </xf>
    <xf numFmtId="44" fontId="1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8"/>
  <sheetViews>
    <sheetView tabSelected="1" zoomScaleNormal="100" workbookViewId="0">
      <selection activeCell="D5" sqref="D5:E5"/>
    </sheetView>
  </sheetViews>
  <sheetFormatPr defaultRowHeight="12.75" x14ac:dyDescent="0.2"/>
  <cols>
    <col min="1" max="1" width="57" style="4" customWidth="1"/>
    <col min="2" max="2" width="24" style="32" customWidth="1"/>
    <col min="3" max="3" width="15.42578125" style="4" customWidth="1"/>
    <col min="4" max="4" width="17.42578125" style="4" customWidth="1"/>
    <col min="5" max="5" width="16.140625" style="8" customWidth="1"/>
    <col min="6" max="6" width="13.5703125" customWidth="1"/>
    <col min="7" max="7" width="18" customWidth="1"/>
  </cols>
  <sheetData>
    <row r="1" spans="1:11" x14ac:dyDescent="0.2">
      <c r="A1" s="1"/>
      <c r="B1" s="23"/>
      <c r="C1" s="2"/>
      <c r="D1" s="3" t="s">
        <v>128</v>
      </c>
    </row>
    <row r="2" spans="1:11" x14ac:dyDescent="0.2">
      <c r="A2" s="1"/>
      <c r="B2" s="23"/>
      <c r="C2" s="2"/>
      <c r="D2" s="3" t="s">
        <v>129</v>
      </c>
    </row>
    <row r="3" spans="1:11" x14ac:dyDescent="0.2">
      <c r="A3" s="1"/>
      <c r="B3" s="23"/>
      <c r="C3" s="2"/>
      <c r="D3" s="3" t="s">
        <v>130</v>
      </c>
    </row>
    <row r="4" spans="1:11" x14ac:dyDescent="0.2">
      <c r="A4" s="1"/>
      <c r="B4" s="23"/>
      <c r="C4" s="2"/>
      <c r="D4" s="3" t="s">
        <v>131</v>
      </c>
    </row>
    <row r="5" spans="1:11" x14ac:dyDescent="0.2">
      <c r="A5" s="1"/>
      <c r="B5" s="23"/>
      <c r="C5" s="2"/>
      <c r="D5" s="44" t="s">
        <v>385</v>
      </c>
      <c r="E5" s="44"/>
    </row>
    <row r="6" spans="1:11" x14ac:dyDescent="0.2">
      <c r="A6" s="1"/>
      <c r="B6" s="23"/>
      <c r="C6" s="2"/>
    </row>
    <row r="7" spans="1:11" x14ac:dyDescent="0.2">
      <c r="A7" s="45" t="s">
        <v>132</v>
      </c>
      <c r="B7" s="45"/>
      <c r="C7" s="45"/>
      <c r="D7" s="45"/>
      <c r="E7" s="45"/>
    </row>
    <row r="8" spans="1:11" x14ac:dyDescent="0.2">
      <c r="A8" s="45" t="s">
        <v>191</v>
      </c>
      <c r="B8" s="45"/>
      <c r="C8" s="45"/>
      <c r="D8" s="45"/>
      <c r="E8" s="45"/>
      <c r="K8" s="16"/>
    </row>
    <row r="9" spans="1:11" x14ac:dyDescent="0.2">
      <c r="A9" s="1"/>
      <c r="B9" s="23"/>
      <c r="C9" s="2"/>
    </row>
    <row r="10" spans="1:11" x14ac:dyDescent="0.2">
      <c r="A10" s="5"/>
      <c r="B10" s="23"/>
      <c r="C10" s="2"/>
      <c r="E10" s="6"/>
      <c r="F10" s="6" t="s">
        <v>133</v>
      </c>
    </row>
    <row r="11" spans="1:11" x14ac:dyDescent="0.2">
      <c r="A11" s="47" t="s">
        <v>0</v>
      </c>
      <c r="B11" s="49" t="s">
        <v>134</v>
      </c>
      <c r="C11" s="46" t="s">
        <v>138</v>
      </c>
      <c r="D11" s="47" t="s">
        <v>192</v>
      </c>
      <c r="E11" s="48" t="s">
        <v>135</v>
      </c>
      <c r="F11" s="42" t="s">
        <v>190</v>
      </c>
    </row>
    <row r="12" spans="1:11" ht="38.25" customHeight="1" x14ac:dyDescent="0.2">
      <c r="A12" s="48"/>
      <c r="B12" s="50"/>
      <c r="C12" s="46"/>
      <c r="D12" s="47"/>
      <c r="E12" s="48"/>
      <c r="F12" s="43"/>
    </row>
    <row r="13" spans="1:11" x14ac:dyDescent="0.2">
      <c r="A13" s="7" t="s">
        <v>136</v>
      </c>
      <c r="B13" s="24" t="s">
        <v>137</v>
      </c>
      <c r="C13" s="18">
        <v>2496523400</v>
      </c>
      <c r="D13" s="18">
        <v>1598641716.5999999</v>
      </c>
      <c r="E13" s="9">
        <f t="shared" ref="E13:E16" si="0">C13-D13</f>
        <v>897881683.4000001</v>
      </c>
      <c r="F13" s="33">
        <f>D13/C13*100</f>
        <v>64.034717904106159</v>
      </c>
    </row>
    <row r="14" spans="1:11" ht="25.5" x14ac:dyDescent="0.2">
      <c r="A14" s="14" t="s">
        <v>155</v>
      </c>
      <c r="B14" s="25" t="s">
        <v>181</v>
      </c>
      <c r="C14" s="12">
        <v>507393700</v>
      </c>
      <c r="D14" s="12">
        <v>329309562.56999999</v>
      </c>
      <c r="E14" s="9">
        <f t="shared" si="0"/>
        <v>178084137.43000001</v>
      </c>
      <c r="F14" s="34">
        <f t="shared" ref="F14:F77" si="1">D14/C14*100</f>
        <v>64.902178046357292</v>
      </c>
      <c r="G14" s="11"/>
    </row>
    <row r="15" spans="1:11" ht="25.5" x14ac:dyDescent="0.2">
      <c r="A15" s="14" t="s">
        <v>1</v>
      </c>
      <c r="B15" s="25" t="s">
        <v>182</v>
      </c>
      <c r="C15" s="12">
        <v>372314900</v>
      </c>
      <c r="D15" s="12">
        <v>224641264.03999999</v>
      </c>
      <c r="E15" s="9">
        <f t="shared" si="0"/>
        <v>147673635.96000001</v>
      </c>
      <c r="F15" s="34">
        <f t="shared" si="1"/>
        <v>60.336361515480576</v>
      </c>
      <c r="G15" s="11"/>
    </row>
    <row r="16" spans="1:11" x14ac:dyDescent="0.2">
      <c r="A16" s="15" t="s">
        <v>2</v>
      </c>
      <c r="B16" s="26" t="s">
        <v>193</v>
      </c>
      <c r="C16" s="13">
        <v>22296000</v>
      </c>
      <c r="D16" s="13">
        <v>12831640.560000001</v>
      </c>
      <c r="E16" s="9">
        <f t="shared" si="0"/>
        <v>9464359.4399999995</v>
      </c>
      <c r="F16" s="34">
        <f t="shared" si="1"/>
        <v>57.551312163616799</v>
      </c>
    </row>
    <row r="17" spans="1:7" ht="38.25" x14ac:dyDescent="0.2">
      <c r="A17" s="17" t="s">
        <v>3</v>
      </c>
      <c r="B17" s="26" t="s">
        <v>194</v>
      </c>
      <c r="C17" s="13">
        <v>22296000</v>
      </c>
      <c r="D17" s="13">
        <v>13036053.029999999</v>
      </c>
      <c r="E17" s="9">
        <f t="shared" ref="E17:E67" si="2">C17-D17</f>
        <v>9259946.9700000007</v>
      </c>
      <c r="F17" s="34">
        <f t="shared" si="1"/>
        <v>58.468124461786864</v>
      </c>
      <c r="G17" s="11"/>
    </row>
    <row r="18" spans="1:7" ht="127.5" x14ac:dyDescent="0.2">
      <c r="A18" s="17" t="s">
        <v>4</v>
      </c>
      <c r="B18" s="26" t="s">
        <v>195</v>
      </c>
      <c r="C18" s="13">
        <v>22296000</v>
      </c>
      <c r="D18" s="13">
        <v>13036053.029999999</v>
      </c>
      <c r="E18" s="9">
        <f t="shared" si="2"/>
        <v>9259946.9700000007</v>
      </c>
      <c r="F18" s="34">
        <f t="shared" si="1"/>
        <v>58.468124461786864</v>
      </c>
    </row>
    <row r="19" spans="1:7" ht="114.75" x14ac:dyDescent="0.2">
      <c r="A19" s="17" t="s">
        <v>5</v>
      </c>
      <c r="B19" s="26" t="s">
        <v>196</v>
      </c>
      <c r="C19" s="13">
        <v>0</v>
      </c>
      <c r="D19" s="13">
        <v>-204412.47</v>
      </c>
      <c r="E19" s="9">
        <f t="shared" si="2"/>
        <v>204412.47</v>
      </c>
      <c r="F19" s="34">
        <v>0</v>
      </c>
    </row>
    <row r="20" spans="1:7" x14ac:dyDescent="0.2">
      <c r="A20" s="17" t="s">
        <v>6</v>
      </c>
      <c r="B20" s="27" t="s">
        <v>197</v>
      </c>
      <c r="C20" s="13">
        <v>350018900</v>
      </c>
      <c r="D20" s="13">
        <v>211809623.47999999</v>
      </c>
      <c r="E20" s="9">
        <f t="shared" si="2"/>
        <v>138209276.52000001</v>
      </c>
      <c r="F20" s="34">
        <f t="shared" si="1"/>
        <v>60.513767536553019</v>
      </c>
    </row>
    <row r="21" spans="1:7" ht="178.5" x14ac:dyDescent="0.2">
      <c r="A21" s="17" t="s">
        <v>156</v>
      </c>
      <c r="B21" s="27" t="s">
        <v>198</v>
      </c>
      <c r="C21" s="13">
        <v>331480600</v>
      </c>
      <c r="D21" s="13">
        <v>194303734.15000001</v>
      </c>
      <c r="E21" s="9">
        <f t="shared" si="2"/>
        <v>137176865.84999999</v>
      </c>
      <c r="F21" s="34">
        <f t="shared" si="1"/>
        <v>58.616924836626936</v>
      </c>
    </row>
    <row r="22" spans="1:7" ht="127.5" x14ac:dyDescent="0.2">
      <c r="A22" s="17" t="s">
        <v>157</v>
      </c>
      <c r="B22" s="27" t="s">
        <v>199</v>
      </c>
      <c r="C22" s="13">
        <v>4640000</v>
      </c>
      <c r="D22" s="13">
        <v>1852671.07</v>
      </c>
      <c r="E22" s="9">
        <f t="shared" si="2"/>
        <v>2787328.9299999997</v>
      </c>
      <c r="F22" s="34">
        <f t="shared" si="1"/>
        <v>39.928255818965518</v>
      </c>
    </row>
    <row r="23" spans="1:7" ht="127.5" x14ac:dyDescent="0.2">
      <c r="A23" s="17" t="s">
        <v>158</v>
      </c>
      <c r="B23" s="27" t="s">
        <v>200</v>
      </c>
      <c r="C23" s="13">
        <v>0</v>
      </c>
      <c r="D23" s="13">
        <v>249657.56</v>
      </c>
      <c r="E23" s="9">
        <f t="shared" si="2"/>
        <v>-249657.56</v>
      </c>
      <c r="F23" s="34">
        <v>0</v>
      </c>
    </row>
    <row r="24" spans="1:7" ht="114.75" x14ac:dyDescent="0.2">
      <c r="A24" s="17" t="s">
        <v>159</v>
      </c>
      <c r="B24" s="27" t="s">
        <v>201</v>
      </c>
      <c r="C24" s="13">
        <v>5981500</v>
      </c>
      <c r="D24" s="13">
        <v>4953845.6500000004</v>
      </c>
      <c r="E24" s="9">
        <f t="shared" si="2"/>
        <v>1027654.3499999996</v>
      </c>
      <c r="F24" s="34">
        <f t="shared" si="1"/>
        <v>82.81945415029675</v>
      </c>
    </row>
    <row r="25" spans="1:7" ht="76.5" x14ac:dyDescent="0.2">
      <c r="A25" s="17" t="s">
        <v>7</v>
      </c>
      <c r="B25" s="27" t="s">
        <v>202</v>
      </c>
      <c r="C25" s="13">
        <v>187000</v>
      </c>
      <c r="D25" s="13">
        <v>164685.95000000001</v>
      </c>
      <c r="E25" s="9">
        <f t="shared" si="2"/>
        <v>22314.049999999988</v>
      </c>
      <c r="F25" s="34">
        <f t="shared" si="1"/>
        <v>88.06735294117648</v>
      </c>
    </row>
    <row r="26" spans="1:7" ht="369.75" x14ac:dyDescent="0.2">
      <c r="A26" s="17" t="s">
        <v>160</v>
      </c>
      <c r="B26" s="27" t="s">
        <v>203</v>
      </c>
      <c r="C26" s="13">
        <v>4035000</v>
      </c>
      <c r="D26" s="13">
        <v>5045701.2300000004</v>
      </c>
      <c r="E26" s="9">
        <f t="shared" si="2"/>
        <v>-1010701.2300000004</v>
      </c>
      <c r="F26" s="34">
        <f t="shared" si="1"/>
        <v>125.04835762081785</v>
      </c>
    </row>
    <row r="27" spans="1:7" ht="89.25" x14ac:dyDescent="0.2">
      <c r="A27" s="17" t="s">
        <v>161</v>
      </c>
      <c r="B27" s="27" t="s">
        <v>204</v>
      </c>
      <c r="C27" s="13">
        <v>910100</v>
      </c>
      <c r="D27" s="13">
        <v>910123.73</v>
      </c>
      <c r="E27" s="9">
        <f t="shared" si="2"/>
        <v>-23.729999999981374</v>
      </c>
      <c r="F27" s="34">
        <f t="shared" si="1"/>
        <v>100.00260740577957</v>
      </c>
    </row>
    <row r="28" spans="1:7" ht="89.25" x14ac:dyDescent="0.2">
      <c r="A28" s="17" t="s">
        <v>162</v>
      </c>
      <c r="B28" s="27" t="s">
        <v>205</v>
      </c>
      <c r="C28" s="13">
        <v>2684700</v>
      </c>
      <c r="D28" s="13">
        <v>3884166.74</v>
      </c>
      <c r="E28" s="9">
        <f t="shared" si="2"/>
        <v>-1199466.7400000002</v>
      </c>
      <c r="F28" s="34">
        <f t="shared" si="1"/>
        <v>144.67786866316536</v>
      </c>
    </row>
    <row r="29" spans="1:7" ht="242.25" x14ac:dyDescent="0.2">
      <c r="A29" s="17" t="s">
        <v>163</v>
      </c>
      <c r="B29" s="27" t="s">
        <v>206</v>
      </c>
      <c r="C29" s="13">
        <v>100000</v>
      </c>
      <c r="D29" s="13">
        <v>445037.4</v>
      </c>
      <c r="E29" s="9">
        <f t="shared" si="2"/>
        <v>-345037.4</v>
      </c>
      <c r="F29" s="34">
        <f t="shared" si="1"/>
        <v>445.03739999999999</v>
      </c>
    </row>
    <row r="30" spans="1:7" ht="25.5" x14ac:dyDescent="0.2">
      <c r="A30" s="17" t="s">
        <v>8</v>
      </c>
      <c r="B30" s="27" t="s">
        <v>207</v>
      </c>
      <c r="C30" s="13">
        <v>3063900</v>
      </c>
      <c r="D30" s="13">
        <v>2263726.35</v>
      </c>
      <c r="E30" s="9">
        <f t="shared" si="2"/>
        <v>800173.64999999991</v>
      </c>
      <c r="F30" s="34">
        <f t="shared" si="1"/>
        <v>73.883819641633224</v>
      </c>
    </row>
    <row r="31" spans="1:7" ht="25.5" x14ac:dyDescent="0.2">
      <c r="A31" s="17" t="s">
        <v>9</v>
      </c>
      <c r="B31" s="27" t="s">
        <v>208</v>
      </c>
      <c r="C31" s="13">
        <v>3063900</v>
      </c>
      <c r="D31" s="13">
        <v>2263726.35</v>
      </c>
      <c r="E31" s="9">
        <f t="shared" si="2"/>
        <v>800173.64999999991</v>
      </c>
      <c r="F31" s="34">
        <f t="shared" si="1"/>
        <v>73.883819641633224</v>
      </c>
    </row>
    <row r="32" spans="1:7" ht="51" x14ac:dyDescent="0.2">
      <c r="A32" s="17" t="s">
        <v>10</v>
      </c>
      <c r="B32" s="27" t="s">
        <v>209</v>
      </c>
      <c r="C32" s="13">
        <v>1602400</v>
      </c>
      <c r="D32" s="13">
        <v>1145630.52</v>
      </c>
      <c r="E32" s="9">
        <f t="shared" si="2"/>
        <v>456769.48</v>
      </c>
      <c r="F32" s="34">
        <f t="shared" si="1"/>
        <v>71.494665501747377</v>
      </c>
    </row>
    <row r="33" spans="1:6" ht="89.25" x14ac:dyDescent="0.2">
      <c r="A33" s="17" t="s">
        <v>11</v>
      </c>
      <c r="B33" s="27" t="s">
        <v>210</v>
      </c>
      <c r="C33" s="13">
        <v>1602400</v>
      </c>
      <c r="D33" s="13">
        <v>1145630.52</v>
      </c>
      <c r="E33" s="9">
        <f t="shared" si="2"/>
        <v>456769.48</v>
      </c>
      <c r="F33" s="34">
        <f t="shared" si="1"/>
        <v>71.494665501747377</v>
      </c>
    </row>
    <row r="34" spans="1:6" ht="63.75" x14ac:dyDescent="0.2">
      <c r="A34" s="17" t="s">
        <v>12</v>
      </c>
      <c r="B34" s="27" t="s">
        <v>211</v>
      </c>
      <c r="C34" s="13">
        <v>7200</v>
      </c>
      <c r="D34" s="13">
        <v>6690.14</v>
      </c>
      <c r="E34" s="9">
        <f t="shared" si="2"/>
        <v>509.85999999999967</v>
      </c>
      <c r="F34" s="34">
        <f t="shared" si="1"/>
        <v>92.918611111111119</v>
      </c>
    </row>
    <row r="35" spans="1:6" ht="102" x14ac:dyDescent="0.2">
      <c r="A35" s="17" t="s">
        <v>13</v>
      </c>
      <c r="B35" s="27" t="s">
        <v>212</v>
      </c>
      <c r="C35" s="13">
        <v>7200</v>
      </c>
      <c r="D35" s="13">
        <v>6690.14</v>
      </c>
      <c r="E35" s="9">
        <f t="shared" si="2"/>
        <v>509.85999999999967</v>
      </c>
      <c r="F35" s="34">
        <f t="shared" si="1"/>
        <v>92.918611111111119</v>
      </c>
    </row>
    <row r="36" spans="1:6" ht="51" x14ac:dyDescent="0.2">
      <c r="A36" s="17" t="s">
        <v>14</v>
      </c>
      <c r="B36" s="27" t="s">
        <v>213</v>
      </c>
      <c r="C36" s="13">
        <v>1454300</v>
      </c>
      <c r="D36" s="13">
        <v>1228083.82</v>
      </c>
      <c r="E36" s="9">
        <f t="shared" si="2"/>
        <v>226216.17999999993</v>
      </c>
      <c r="F36" s="34">
        <f t="shared" si="1"/>
        <v>84.445012720896656</v>
      </c>
    </row>
    <row r="37" spans="1:6" ht="89.25" x14ac:dyDescent="0.2">
      <c r="A37" s="17" t="s">
        <v>15</v>
      </c>
      <c r="B37" s="27" t="s">
        <v>214</v>
      </c>
      <c r="C37" s="13">
        <v>1454300</v>
      </c>
      <c r="D37" s="13">
        <v>1228083.82</v>
      </c>
      <c r="E37" s="9">
        <f t="shared" si="2"/>
        <v>226216.17999999993</v>
      </c>
      <c r="F37" s="34">
        <f t="shared" si="1"/>
        <v>84.445012720896656</v>
      </c>
    </row>
    <row r="38" spans="1:6" ht="51" x14ac:dyDescent="0.2">
      <c r="A38" s="17" t="s">
        <v>16</v>
      </c>
      <c r="B38" s="27" t="s">
        <v>215</v>
      </c>
      <c r="C38" s="13">
        <v>0</v>
      </c>
      <c r="D38" s="13">
        <v>-116678.13</v>
      </c>
      <c r="E38" s="9">
        <f t="shared" si="2"/>
        <v>116678.13</v>
      </c>
      <c r="F38" s="34">
        <v>0</v>
      </c>
    </row>
    <row r="39" spans="1:6" ht="89.25" x14ac:dyDescent="0.2">
      <c r="A39" s="17" t="s">
        <v>17</v>
      </c>
      <c r="B39" s="27" t="s">
        <v>216</v>
      </c>
      <c r="C39" s="13">
        <v>0</v>
      </c>
      <c r="D39" s="13">
        <v>-116678.13</v>
      </c>
      <c r="E39" s="9">
        <f t="shared" si="2"/>
        <v>116678.13</v>
      </c>
      <c r="F39" s="34">
        <v>0</v>
      </c>
    </row>
    <row r="40" spans="1:6" x14ac:dyDescent="0.2">
      <c r="A40" s="17" t="s">
        <v>18</v>
      </c>
      <c r="B40" s="27" t="s">
        <v>217</v>
      </c>
      <c r="C40" s="13">
        <v>73647000</v>
      </c>
      <c r="D40" s="13">
        <v>54090151.350000001</v>
      </c>
      <c r="E40" s="9">
        <f t="shared" si="2"/>
        <v>19556848.649999999</v>
      </c>
      <c r="F40" s="34">
        <f t="shared" si="1"/>
        <v>73.445152348364502</v>
      </c>
    </row>
    <row r="41" spans="1:6" ht="25.5" x14ac:dyDescent="0.2">
      <c r="A41" s="17" t="s">
        <v>19</v>
      </c>
      <c r="B41" s="27" t="s">
        <v>218</v>
      </c>
      <c r="C41" s="13">
        <v>50264000</v>
      </c>
      <c r="D41" s="13">
        <v>36522934.609999999</v>
      </c>
      <c r="E41" s="9">
        <f t="shared" si="2"/>
        <v>13741065.390000001</v>
      </c>
      <c r="F41" s="34">
        <f t="shared" si="1"/>
        <v>72.66221273674995</v>
      </c>
    </row>
    <row r="42" spans="1:6" ht="25.5" x14ac:dyDescent="0.2">
      <c r="A42" s="17" t="s">
        <v>20</v>
      </c>
      <c r="B42" s="27" t="s">
        <v>219</v>
      </c>
      <c r="C42" s="13">
        <v>45088900</v>
      </c>
      <c r="D42" s="13">
        <v>29843462.5</v>
      </c>
      <c r="E42" s="9">
        <f t="shared" si="2"/>
        <v>15245437.5</v>
      </c>
      <c r="F42" s="34">
        <f t="shared" si="1"/>
        <v>66.188047390821254</v>
      </c>
    </row>
    <row r="43" spans="1:6" ht="25.5" x14ac:dyDescent="0.2">
      <c r="A43" s="17" t="s">
        <v>20</v>
      </c>
      <c r="B43" s="27" t="s">
        <v>220</v>
      </c>
      <c r="C43" s="13">
        <v>45088900</v>
      </c>
      <c r="D43" s="13">
        <v>29843462.5</v>
      </c>
      <c r="E43" s="9">
        <f t="shared" si="2"/>
        <v>15245437.5</v>
      </c>
      <c r="F43" s="34">
        <f t="shared" si="1"/>
        <v>66.188047390821254</v>
      </c>
    </row>
    <row r="44" spans="1:6" ht="38.25" x14ac:dyDescent="0.2">
      <c r="A44" s="17" t="s">
        <v>21</v>
      </c>
      <c r="B44" s="27" t="s">
        <v>221</v>
      </c>
      <c r="C44" s="13">
        <v>5175100</v>
      </c>
      <c r="D44" s="13">
        <v>6679472.1100000003</v>
      </c>
      <c r="E44" s="9">
        <f t="shared" si="2"/>
        <v>-1504372.1100000003</v>
      </c>
      <c r="F44" s="34">
        <f t="shared" si="1"/>
        <v>129.06943073563798</v>
      </c>
    </row>
    <row r="45" spans="1:6" ht="51" x14ac:dyDescent="0.2">
      <c r="A45" s="17" t="s">
        <v>22</v>
      </c>
      <c r="B45" s="27" t="s">
        <v>222</v>
      </c>
      <c r="C45" s="13">
        <v>5175100</v>
      </c>
      <c r="D45" s="13">
        <v>6679472.1100000003</v>
      </c>
      <c r="E45" s="9">
        <f t="shared" si="2"/>
        <v>-1504372.1100000003</v>
      </c>
      <c r="F45" s="34">
        <f t="shared" si="1"/>
        <v>129.06943073563798</v>
      </c>
    </row>
    <row r="46" spans="1:6" ht="25.5" x14ac:dyDescent="0.2">
      <c r="A46" s="17" t="s">
        <v>23</v>
      </c>
      <c r="B46" s="27" t="s">
        <v>223</v>
      </c>
      <c r="C46" s="13">
        <v>0</v>
      </c>
      <c r="D46" s="13">
        <v>10771.91</v>
      </c>
      <c r="E46" s="9">
        <f t="shared" si="2"/>
        <v>-10771.91</v>
      </c>
      <c r="F46" s="34">
        <v>0</v>
      </c>
    </row>
    <row r="47" spans="1:6" ht="25.5" x14ac:dyDescent="0.2">
      <c r="A47" s="17" t="s">
        <v>23</v>
      </c>
      <c r="B47" s="27" t="s">
        <v>224</v>
      </c>
      <c r="C47" s="13">
        <v>0</v>
      </c>
      <c r="D47" s="13">
        <v>10771.91</v>
      </c>
      <c r="E47" s="9">
        <f t="shared" si="2"/>
        <v>-10771.91</v>
      </c>
      <c r="F47" s="34">
        <v>0</v>
      </c>
    </row>
    <row r="48" spans="1:6" x14ac:dyDescent="0.2">
      <c r="A48" s="17" t="s">
        <v>24</v>
      </c>
      <c r="B48" s="27" t="s">
        <v>225</v>
      </c>
      <c r="C48" s="13">
        <v>11636000</v>
      </c>
      <c r="D48" s="13">
        <v>8402882.1099999994</v>
      </c>
      <c r="E48" s="9">
        <f t="shared" si="2"/>
        <v>3233117.8900000006</v>
      </c>
      <c r="F48" s="34">
        <f t="shared" si="1"/>
        <v>72.21452483671365</v>
      </c>
    </row>
    <row r="49" spans="1:6" x14ac:dyDescent="0.2">
      <c r="A49" s="17" t="s">
        <v>24</v>
      </c>
      <c r="B49" s="27" t="s">
        <v>226</v>
      </c>
      <c r="C49" s="13">
        <v>11636000</v>
      </c>
      <c r="D49" s="13">
        <v>8402882.1099999994</v>
      </c>
      <c r="E49" s="9">
        <f t="shared" si="2"/>
        <v>3233117.8900000006</v>
      </c>
      <c r="F49" s="34">
        <f t="shared" si="1"/>
        <v>72.21452483671365</v>
      </c>
    </row>
    <row r="50" spans="1:6" ht="25.5" x14ac:dyDescent="0.2">
      <c r="A50" s="17" t="s">
        <v>25</v>
      </c>
      <c r="B50" s="27" t="s">
        <v>227</v>
      </c>
      <c r="C50" s="13">
        <v>11747000</v>
      </c>
      <c r="D50" s="13">
        <v>9153562.7200000007</v>
      </c>
      <c r="E50" s="9">
        <f t="shared" si="2"/>
        <v>2593437.2799999993</v>
      </c>
      <c r="F50" s="34">
        <f t="shared" si="1"/>
        <v>77.922556567634288</v>
      </c>
    </row>
    <row r="51" spans="1:6" ht="38.25" x14ac:dyDescent="0.2">
      <c r="A51" s="17" t="s">
        <v>26</v>
      </c>
      <c r="B51" s="27" t="s">
        <v>228</v>
      </c>
      <c r="C51" s="13">
        <v>11747000</v>
      </c>
      <c r="D51" s="13">
        <v>9153562.7200000007</v>
      </c>
      <c r="E51" s="9">
        <f t="shared" si="2"/>
        <v>2593437.2799999993</v>
      </c>
      <c r="F51" s="34">
        <f t="shared" si="1"/>
        <v>77.922556567634288</v>
      </c>
    </row>
    <row r="52" spans="1:6" x14ac:dyDescent="0.2">
      <c r="A52" s="17" t="s">
        <v>27</v>
      </c>
      <c r="B52" s="27" t="s">
        <v>229</v>
      </c>
      <c r="C52" s="13">
        <v>2275000</v>
      </c>
      <c r="D52" s="13">
        <v>1658364.88</v>
      </c>
      <c r="E52" s="9">
        <f t="shared" si="2"/>
        <v>616635.12000000011</v>
      </c>
      <c r="F52" s="34">
        <f t="shared" si="1"/>
        <v>72.895159560439566</v>
      </c>
    </row>
    <row r="53" spans="1:6" x14ac:dyDescent="0.2">
      <c r="A53" s="17" t="s">
        <v>28</v>
      </c>
      <c r="B53" s="27" t="s">
        <v>230</v>
      </c>
      <c r="C53" s="13">
        <v>2275000</v>
      </c>
      <c r="D53" s="13">
        <v>1658364.88</v>
      </c>
      <c r="E53" s="9">
        <f t="shared" si="2"/>
        <v>616635.12000000011</v>
      </c>
      <c r="F53" s="34">
        <f t="shared" si="1"/>
        <v>72.895159560439566</v>
      </c>
    </row>
    <row r="54" spans="1:6" ht="25.5" x14ac:dyDescent="0.2">
      <c r="A54" s="17" t="s">
        <v>29</v>
      </c>
      <c r="B54" s="27" t="s">
        <v>231</v>
      </c>
      <c r="C54" s="13">
        <v>2275000</v>
      </c>
      <c r="D54" s="13">
        <v>1655473.3</v>
      </c>
      <c r="E54" s="9">
        <f t="shared" si="2"/>
        <v>619526.69999999995</v>
      </c>
      <c r="F54" s="34">
        <f t="shared" si="1"/>
        <v>72.768057142857145</v>
      </c>
    </row>
    <row r="55" spans="1:6" ht="25.5" x14ac:dyDescent="0.2">
      <c r="A55" s="17" t="s">
        <v>30</v>
      </c>
      <c r="B55" s="27" t="s">
        <v>232</v>
      </c>
      <c r="C55" s="13">
        <v>0</v>
      </c>
      <c r="D55" s="13">
        <v>2891.58</v>
      </c>
      <c r="E55" s="9">
        <f t="shared" si="2"/>
        <v>-2891.58</v>
      </c>
      <c r="F55" s="34">
        <v>0</v>
      </c>
    </row>
    <row r="56" spans="1:6" x14ac:dyDescent="0.2">
      <c r="A56" s="17" t="s">
        <v>31</v>
      </c>
      <c r="B56" s="27" t="s">
        <v>233</v>
      </c>
      <c r="C56" s="13">
        <v>14266000</v>
      </c>
      <c r="D56" s="13">
        <v>13181504.949999999</v>
      </c>
      <c r="E56" s="9">
        <f t="shared" si="2"/>
        <v>1084495.0500000007</v>
      </c>
      <c r="F56" s="34">
        <f t="shared" si="1"/>
        <v>92.398043950651896</v>
      </c>
    </row>
    <row r="57" spans="1:6" ht="25.5" x14ac:dyDescent="0.2">
      <c r="A57" s="17" t="s">
        <v>32</v>
      </c>
      <c r="B57" s="27" t="s">
        <v>234</v>
      </c>
      <c r="C57" s="13">
        <v>14251000</v>
      </c>
      <c r="D57" s="13">
        <v>13166504.949999999</v>
      </c>
      <c r="E57" s="9">
        <f t="shared" si="2"/>
        <v>1084495.0500000007</v>
      </c>
      <c r="F57" s="34">
        <f t="shared" si="1"/>
        <v>92.390042453161186</v>
      </c>
    </row>
    <row r="58" spans="1:6" ht="38.25" x14ac:dyDescent="0.2">
      <c r="A58" s="17" t="s">
        <v>33</v>
      </c>
      <c r="B58" s="27" t="s">
        <v>235</v>
      </c>
      <c r="C58" s="13">
        <v>14251000</v>
      </c>
      <c r="D58" s="13">
        <v>13166504.949999999</v>
      </c>
      <c r="E58" s="9">
        <f t="shared" si="2"/>
        <v>1084495.0500000007</v>
      </c>
      <c r="F58" s="34">
        <f t="shared" si="1"/>
        <v>92.390042453161186</v>
      </c>
    </row>
    <row r="59" spans="1:6" ht="25.5" x14ac:dyDescent="0.2">
      <c r="A59" s="17" t="s">
        <v>139</v>
      </c>
      <c r="B59" s="27" t="s">
        <v>236</v>
      </c>
      <c r="C59" s="13">
        <v>15000</v>
      </c>
      <c r="D59" s="13">
        <v>15000</v>
      </c>
      <c r="E59" s="9">
        <f t="shared" si="2"/>
        <v>0</v>
      </c>
      <c r="F59" s="34">
        <f t="shared" si="1"/>
        <v>100</v>
      </c>
    </row>
    <row r="60" spans="1:6" ht="25.5" x14ac:dyDescent="0.2">
      <c r="A60" s="17" t="s">
        <v>140</v>
      </c>
      <c r="B60" s="27" t="s">
        <v>237</v>
      </c>
      <c r="C60" s="13">
        <v>15000</v>
      </c>
      <c r="D60" s="13">
        <v>15000</v>
      </c>
      <c r="E60" s="9">
        <f t="shared" si="2"/>
        <v>0</v>
      </c>
      <c r="F60" s="34">
        <f t="shared" si="1"/>
        <v>100</v>
      </c>
    </row>
    <row r="61" spans="1:6" ht="38.25" x14ac:dyDescent="0.2">
      <c r="A61" s="17" t="s">
        <v>34</v>
      </c>
      <c r="B61" s="27" t="s">
        <v>238</v>
      </c>
      <c r="C61" s="13">
        <v>24618200</v>
      </c>
      <c r="D61" s="13">
        <v>19300792.059999999</v>
      </c>
      <c r="E61" s="9">
        <f t="shared" si="2"/>
        <v>5317407.9400000013</v>
      </c>
      <c r="F61" s="34">
        <f t="shared" si="1"/>
        <v>78.40050068648398</v>
      </c>
    </row>
    <row r="62" spans="1:6" ht="63.75" x14ac:dyDescent="0.2">
      <c r="A62" s="17" t="s">
        <v>35</v>
      </c>
      <c r="B62" s="27" t="s">
        <v>239</v>
      </c>
      <c r="C62" s="13">
        <v>24092000</v>
      </c>
      <c r="D62" s="13">
        <v>18521674.789999999</v>
      </c>
      <c r="E62" s="9">
        <f t="shared" si="2"/>
        <v>5570325.2100000009</v>
      </c>
      <c r="F62" s="34">
        <f t="shared" si="1"/>
        <v>76.87894234600698</v>
      </c>
    </row>
    <row r="63" spans="1:6" ht="51" x14ac:dyDescent="0.2">
      <c r="A63" s="17" t="s">
        <v>36</v>
      </c>
      <c r="B63" s="27" t="s">
        <v>240</v>
      </c>
      <c r="C63" s="13">
        <v>22976000</v>
      </c>
      <c r="D63" s="13">
        <v>18050445.010000002</v>
      </c>
      <c r="E63" s="9">
        <f t="shared" si="2"/>
        <v>4925554.9899999984</v>
      </c>
      <c r="F63" s="34">
        <f t="shared" si="1"/>
        <v>78.562173615947088</v>
      </c>
    </row>
    <row r="64" spans="1:6" ht="76.5" x14ac:dyDescent="0.2">
      <c r="A64" s="17" t="s">
        <v>37</v>
      </c>
      <c r="B64" s="27" t="s">
        <v>241</v>
      </c>
      <c r="C64" s="13">
        <v>22976000</v>
      </c>
      <c r="D64" s="13">
        <v>18050445.010000002</v>
      </c>
      <c r="E64" s="9">
        <f t="shared" si="2"/>
        <v>4925554.9899999984</v>
      </c>
      <c r="F64" s="34">
        <f t="shared" si="1"/>
        <v>78.562173615947088</v>
      </c>
    </row>
    <row r="65" spans="1:6" ht="63.75" x14ac:dyDescent="0.2">
      <c r="A65" s="17" t="s">
        <v>38</v>
      </c>
      <c r="B65" s="27" t="s">
        <v>242</v>
      </c>
      <c r="C65" s="13">
        <v>1080000</v>
      </c>
      <c r="D65" s="13">
        <v>348752.5</v>
      </c>
      <c r="E65" s="9">
        <f t="shared" si="2"/>
        <v>731247.5</v>
      </c>
      <c r="F65" s="34">
        <f t="shared" si="1"/>
        <v>32.29189814814815</v>
      </c>
    </row>
    <row r="66" spans="1:6" ht="63.75" x14ac:dyDescent="0.2">
      <c r="A66" s="17" t="s">
        <v>39</v>
      </c>
      <c r="B66" s="27" t="s">
        <v>243</v>
      </c>
      <c r="C66" s="13">
        <v>1080000</v>
      </c>
      <c r="D66" s="13">
        <v>348752.5</v>
      </c>
      <c r="E66" s="9">
        <f t="shared" si="2"/>
        <v>731247.5</v>
      </c>
      <c r="F66" s="34">
        <f t="shared" si="1"/>
        <v>32.29189814814815</v>
      </c>
    </row>
    <row r="67" spans="1:6" ht="63.75" x14ac:dyDescent="0.2">
      <c r="A67" s="17" t="s">
        <v>40</v>
      </c>
      <c r="B67" s="27" t="s">
        <v>244</v>
      </c>
      <c r="C67" s="13">
        <v>36000</v>
      </c>
      <c r="D67" s="13">
        <v>27404.28</v>
      </c>
      <c r="E67" s="9">
        <f t="shared" si="2"/>
        <v>8595.7200000000012</v>
      </c>
      <c r="F67" s="34">
        <f t="shared" si="1"/>
        <v>76.12299999999999</v>
      </c>
    </row>
    <row r="68" spans="1:6" ht="51" x14ac:dyDescent="0.2">
      <c r="A68" s="17" t="s">
        <v>41</v>
      </c>
      <c r="B68" s="27" t="s">
        <v>245</v>
      </c>
      <c r="C68" s="13">
        <v>36000</v>
      </c>
      <c r="D68" s="13">
        <v>27404.28</v>
      </c>
      <c r="E68" s="9">
        <f t="shared" ref="E68:E118" si="3">C68-D68</f>
        <v>8595.7200000000012</v>
      </c>
      <c r="F68" s="34">
        <f t="shared" si="1"/>
        <v>76.12299999999999</v>
      </c>
    </row>
    <row r="69" spans="1:6" ht="38.25" x14ac:dyDescent="0.2">
      <c r="A69" s="17" t="s">
        <v>183</v>
      </c>
      <c r="B69" s="27" t="s">
        <v>246</v>
      </c>
      <c r="C69" s="13">
        <v>0</v>
      </c>
      <c r="D69" s="13">
        <v>95073</v>
      </c>
      <c r="E69" s="9">
        <f t="shared" si="3"/>
        <v>-95073</v>
      </c>
      <c r="F69" s="34">
        <v>0</v>
      </c>
    </row>
    <row r="70" spans="1:6" ht="25.5" x14ac:dyDescent="0.2">
      <c r="A70" s="17" t="s">
        <v>184</v>
      </c>
      <c r="B70" s="27" t="s">
        <v>247</v>
      </c>
      <c r="C70" s="13">
        <v>0</v>
      </c>
      <c r="D70" s="13">
        <v>95073</v>
      </c>
      <c r="E70" s="9">
        <f t="shared" si="3"/>
        <v>-95073</v>
      </c>
      <c r="F70" s="34">
        <v>0</v>
      </c>
    </row>
    <row r="71" spans="1:6" ht="63.75" x14ac:dyDescent="0.2">
      <c r="A71" s="17" t="s">
        <v>42</v>
      </c>
      <c r="B71" s="27" t="s">
        <v>248</v>
      </c>
      <c r="C71" s="13">
        <v>526200</v>
      </c>
      <c r="D71" s="13">
        <v>779117.27</v>
      </c>
      <c r="E71" s="9">
        <f t="shared" si="3"/>
        <v>-252917.27000000002</v>
      </c>
      <c r="F71" s="34">
        <f t="shared" si="1"/>
        <v>148.06485556822503</v>
      </c>
    </row>
    <row r="72" spans="1:6" ht="63.75" x14ac:dyDescent="0.2">
      <c r="A72" s="17" t="s">
        <v>43</v>
      </c>
      <c r="B72" s="27" t="s">
        <v>249</v>
      </c>
      <c r="C72" s="13">
        <v>382000</v>
      </c>
      <c r="D72" s="13">
        <v>693171.27</v>
      </c>
      <c r="E72" s="9">
        <f t="shared" si="3"/>
        <v>-311171.27</v>
      </c>
      <c r="F72" s="34">
        <f t="shared" si="1"/>
        <v>181.45844764397907</v>
      </c>
    </row>
    <row r="73" spans="1:6" ht="63.75" x14ac:dyDescent="0.2">
      <c r="A73" s="17" t="s">
        <v>44</v>
      </c>
      <c r="B73" s="27" t="s">
        <v>250</v>
      </c>
      <c r="C73" s="13">
        <v>382000</v>
      </c>
      <c r="D73" s="13">
        <v>693171.27</v>
      </c>
      <c r="E73" s="9">
        <f t="shared" si="3"/>
        <v>-311171.27</v>
      </c>
      <c r="F73" s="34">
        <f t="shared" si="1"/>
        <v>181.45844764397907</v>
      </c>
    </row>
    <row r="74" spans="1:6" ht="89.25" x14ac:dyDescent="0.2">
      <c r="A74" s="17" t="s">
        <v>45</v>
      </c>
      <c r="B74" s="27" t="s">
        <v>251</v>
      </c>
      <c r="C74" s="13">
        <v>144200</v>
      </c>
      <c r="D74" s="13">
        <v>85946</v>
      </c>
      <c r="E74" s="9">
        <f t="shared" si="3"/>
        <v>58254</v>
      </c>
      <c r="F74" s="34">
        <f t="shared" si="1"/>
        <v>59.601941747572816</v>
      </c>
    </row>
    <row r="75" spans="1:6" ht="76.5" x14ac:dyDescent="0.2">
      <c r="A75" s="17" t="s">
        <v>46</v>
      </c>
      <c r="B75" s="27" t="s">
        <v>252</v>
      </c>
      <c r="C75" s="13">
        <v>144200</v>
      </c>
      <c r="D75" s="13">
        <v>85946</v>
      </c>
      <c r="E75" s="9">
        <f t="shared" si="3"/>
        <v>58254</v>
      </c>
      <c r="F75" s="34">
        <f t="shared" si="1"/>
        <v>59.601941747572816</v>
      </c>
    </row>
    <row r="76" spans="1:6" x14ac:dyDescent="0.2">
      <c r="A76" s="17" t="s">
        <v>47</v>
      </c>
      <c r="B76" s="27" t="s">
        <v>253</v>
      </c>
      <c r="C76" s="13">
        <v>366700</v>
      </c>
      <c r="D76" s="13">
        <v>546561.64</v>
      </c>
      <c r="E76" s="9">
        <f t="shared" si="3"/>
        <v>-179861.64</v>
      </c>
      <c r="F76" s="34">
        <f t="shared" si="1"/>
        <v>149.0487155713117</v>
      </c>
    </row>
    <row r="77" spans="1:6" x14ac:dyDescent="0.2">
      <c r="A77" s="17" t="s">
        <v>48</v>
      </c>
      <c r="B77" s="27" t="s">
        <v>254</v>
      </c>
      <c r="C77" s="13">
        <v>366700</v>
      </c>
      <c r="D77" s="13">
        <v>546561.64</v>
      </c>
      <c r="E77" s="9">
        <f t="shared" si="3"/>
        <v>-179861.64</v>
      </c>
      <c r="F77" s="34">
        <f t="shared" si="1"/>
        <v>149.0487155713117</v>
      </c>
    </row>
    <row r="78" spans="1:6" ht="25.5" x14ac:dyDescent="0.2">
      <c r="A78" s="17" t="s">
        <v>49</v>
      </c>
      <c r="B78" s="27" t="s">
        <v>255</v>
      </c>
      <c r="C78" s="13">
        <v>366700</v>
      </c>
      <c r="D78" s="13">
        <v>554651.54</v>
      </c>
      <c r="E78" s="9">
        <f t="shared" si="3"/>
        <v>-187951.54000000004</v>
      </c>
      <c r="F78" s="34">
        <f t="shared" ref="F78:F141" si="4">D78/C78*100</f>
        <v>151.25485137714753</v>
      </c>
    </row>
    <row r="79" spans="1:6" x14ac:dyDescent="0.2">
      <c r="A79" s="17" t="s">
        <v>50</v>
      </c>
      <c r="B79" s="27" t="s">
        <v>256</v>
      </c>
      <c r="C79" s="13">
        <v>0</v>
      </c>
      <c r="D79" s="13">
        <v>-8093.72</v>
      </c>
      <c r="E79" s="9">
        <f t="shared" si="3"/>
        <v>8093.72</v>
      </c>
      <c r="F79" s="34">
        <v>0</v>
      </c>
    </row>
    <row r="80" spans="1:6" x14ac:dyDescent="0.2">
      <c r="A80" s="17" t="s">
        <v>51</v>
      </c>
      <c r="B80" s="27" t="s">
        <v>257</v>
      </c>
      <c r="C80" s="13">
        <v>0</v>
      </c>
      <c r="D80" s="13">
        <v>-8340.35</v>
      </c>
      <c r="E80" s="9">
        <f t="shared" si="3"/>
        <v>8340.35</v>
      </c>
      <c r="F80" s="34">
        <v>0</v>
      </c>
    </row>
    <row r="81" spans="1:7" x14ac:dyDescent="0.2">
      <c r="A81" s="17" t="s">
        <v>52</v>
      </c>
      <c r="B81" s="27" t="s">
        <v>258</v>
      </c>
      <c r="C81" s="13">
        <v>0</v>
      </c>
      <c r="D81" s="13">
        <v>246.63</v>
      </c>
      <c r="E81" s="9">
        <f t="shared" si="3"/>
        <v>-246.63</v>
      </c>
      <c r="F81" s="34">
        <v>0</v>
      </c>
    </row>
    <row r="82" spans="1:7" ht="38.25" x14ac:dyDescent="0.2">
      <c r="A82" s="17" t="s">
        <v>53</v>
      </c>
      <c r="B82" s="27" t="s">
        <v>259</v>
      </c>
      <c r="C82" s="13">
        <v>0</v>
      </c>
      <c r="D82" s="13">
        <v>3.82</v>
      </c>
      <c r="E82" s="9">
        <f t="shared" si="3"/>
        <v>-3.82</v>
      </c>
      <c r="F82" s="34">
        <v>0</v>
      </c>
    </row>
    <row r="83" spans="1:7" ht="25.5" x14ac:dyDescent="0.2">
      <c r="A83" s="17" t="s">
        <v>54</v>
      </c>
      <c r="B83" s="27" t="s">
        <v>260</v>
      </c>
      <c r="C83" s="13">
        <v>1246000</v>
      </c>
      <c r="D83" s="13">
        <v>143013.75</v>
      </c>
      <c r="E83" s="9">
        <f t="shared" si="3"/>
        <v>1102986.25</v>
      </c>
      <c r="F83" s="34">
        <f t="shared" si="4"/>
        <v>11.477829052969502</v>
      </c>
    </row>
    <row r="84" spans="1:7" x14ac:dyDescent="0.2">
      <c r="A84" s="17" t="s">
        <v>55</v>
      </c>
      <c r="B84" s="27" t="s">
        <v>261</v>
      </c>
      <c r="C84" s="13">
        <v>33600</v>
      </c>
      <c r="D84" s="13">
        <v>62900</v>
      </c>
      <c r="E84" s="9">
        <f t="shared" si="3"/>
        <v>-29300</v>
      </c>
      <c r="F84" s="34">
        <f t="shared" si="4"/>
        <v>187.20238095238096</v>
      </c>
    </row>
    <row r="85" spans="1:7" x14ac:dyDescent="0.2">
      <c r="A85" s="17" t="s">
        <v>56</v>
      </c>
      <c r="B85" s="27" t="s">
        <v>262</v>
      </c>
      <c r="C85" s="13">
        <v>33600</v>
      </c>
      <c r="D85" s="13">
        <v>62900</v>
      </c>
      <c r="E85" s="9">
        <f t="shared" si="3"/>
        <v>-29300</v>
      </c>
      <c r="F85" s="34">
        <f t="shared" si="4"/>
        <v>187.20238095238096</v>
      </c>
    </row>
    <row r="86" spans="1:7" ht="25.5" x14ac:dyDescent="0.2">
      <c r="A86" s="17" t="s">
        <v>57</v>
      </c>
      <c r="B86" s="27" t="s">
        <v>263</v>
      </c>
      <c r="C86" s="13">
        <v>33600</v>
      </c>
      <c r="D86" s="13">
        <v>62900</v>
      </c>
      <c r="E86" s="9">
        <f t="shared" si="3"/>
        <v>-29300</v>
      </c>
      <c r="F86" s="34">
        <f t="shared" si="4"/>
        <v>187.20238095238096</v>
      </c>
    </row>
    <row r="87" spans="1:7" x14ac:dyDescent="0.2">
      <c r="A87" s="17" t="s">
        <v>58</v>
      </c>
      <c r="B87" s="27" t="s">
        <v>264</v>
      </c>
      <c r="C87" s="13">
        <v>1212400</v>
      </c>
      <c r="D87" s="13">
        <v>80113.75</v>
      </c>
      <c r="E87" s="9">
        <f t="shared" si="3"/>
        <v>1132286.25</v>
      </c>
      <c r="F87" s="34">
        <f t="shared" si="4"/>
        <v>6.6078645661497859</v>
      </c>
    </row>
    <row r="88" spans="1:7" x14ac:dyDescent="0.2">
      <c r="A88" s="17" t="s">
        <v>59</v>
      </c>
      <c r="B88" s="27" t="s">
        <v>265</v>
      </c>
      <c r="C88" s="13">
        <v>1212400</v>
      </c>
      <c r="D88" s="13">
        <v>80113.75</v>
      </c>
      <c r="E88" s="9">
        <f t="shared" si="3"/>
        <v>1132286.25</v>
      </c>
      <c r="F88" s="34">
        <f t="shared" si="4"/>
        <v>6.6078645661497859</v>
      </c>
    </row>
    <row r="89" spans="1:7" ht="25.5" x14ac:dyDescent="0.2">
      <c r="A89" s="17" t="s">
        <v>60</v>
      </c>
      <c r="B89" s="27" t="s">
        <v>266</v>
      </c>
      <c r="C89" s="13">
        <v>1186900</v>
      </c>
      <c r="D89" s="13">
        <v>54572.97</v>
      </c>
      <c r="E89" s="9">
        <f t="shared" si="3"/>
        <v>1132327.03</v>
      </c>
      <c r="F89" s="34">
        <f t="shared" si="4"/>
        <v>4.5979416968573599</v>
      </c>
    </row>
    <row r="90" spans="1:7" ht="25.5" x14ac:dyDescent="0.2">
      <c r="A90" s="17" t="s">
        <v>60</v>
      </c>
      <c r="B90" s="27" t="s">
        <v>267</v>
      </c>
      <c r="C90" s="13">
        <v>8100</v>
      </c>
      <c r="D90" s="13">
        <v>8110.71</v>
      </c>
      <c r="E90" s="9">
        <f t="shared" si="3"/>
        <v>-10.710000000000036</v>
      </c>
      <c r="F90" s="34">
        <f t="shared" si="4"/>
        <v>100.13222222222223</v>
      </c>
    </row>
    <row r="91" spans="1:7" ht="25.5" x14ac:dyDescent="0.2">
      <c r="A91" s="17" t="s">
        <v>60</v>
      </c>
      <c r="B91" s="27" t="s">
        <v>268</v>
      </c>
      <c r="C91" s="13">
        <v>17400</v>
      </c>
      <c r="D91" s="13">
        <v>17430.07</v>
      </c>
      <c r="E91" s="9">
        <f t="shared" si="3"/>
        <v>-30.069999999999709</v>
      </c>
      <c r="F91" s="34">
        <f t="shared" si="4"/>
        <v>100.17281609195403</v>
      </c>
    </row>
    <row r="92" spans="1:7" ht="25.5" x14ac:dyDescent="0.2">
      <c r="A92" s="17" t="s">
        <v>61</v>
      </c>
      <c r="B92" s="27" t="s">
        <v>269</v>
      </c>
      <c r="C92" s="13">
        <v>14265000</v>
      </c>
      <c r="D92" s="13">
        <v>12221948.33</v>
      </c>
      <c r="E92" s="9">
        <f t="shared" si="3"/>
        <v>2043051.67</v>
      </c>
      <c r="F92" s="34">
        <f t="shared" si="4"/>
        <v>85.677871223273755</v>
      </c>
    </row>
    <row r="93" spans="1:7" ht="63.75" x14ac:dyDescent="0.2">
      <c r="A93" s="17" t="s">
        <v>141</v>
      </c>
      <c r="B93" s="27" t="s">
        <v>270</v>
      </c>
      <c r="C93" s="13">
        <v>10050000</v>
      </c>
      <c r="D93" s="13">
        <v>2360000</v>
      </c>
      <c r="E93" s="9">
        <f t="shared" si="3"/>
        <v>7690000</v>
      </c>
      <c r="F93" s="34">
        <f t="shared" si="4"/>
        <v>23.482587064676615</v>
      </c>
      <c r="G93" s="11"/>
    </row>
    <row r="94" spans="1:7" ht="76.5" x14ac:dyDescent="0.2">
      <c r="A94" s="17" t="s">
        <v>142</v>
      </c>
      <c r="B94" s="27" t="s">
        <v>271</v>
      </c>
      <c r="C94" s="13">
        <v>10050000</v>
      </c>
      <c r="D94" s="13">
        <v>2360000</v>
      </c>
      <c r="E94" s="9">
        <f t="shared" si="3"/>
        <v>7690000</v>
      </c>
      <c r="F94" s="34">
        <f t="shared" si="4"/>
        <v>23.482587064676615</v>
      </c>
    </row>
    <row r="95" spans="1:7" ht="76.5" x14ac:dyDescent="0.2">
      <c r="A95" s="17" t="s">
        <v>143</v>
      </c>
      <c r="B95" s="27" t="s">
        <v>272</v>
      </c>
      <c r="C95" s="13">
        <v>10050000</v>
      </c>
      <c r="D95" s="13">
        <v>2360000</v>
      </c>
      <c r="E95" s="9">
        <f t="shared" si="3"/>
        <v>7690000</v>
      </c>
      <c r="F95" s="34">
        <f t="shared" si="4"/>
        <v>23.482587064676615</v>
      </c>
    </row>
    <row r="96" spans="1:7" ht="25.5" x14ac:dyDescent="0.2">
      <c r="A96" s="17" t="s">
        <v>62</v>
      </c>
      <c r="B96" s="27" t="s">
        <v>273</v>
      </c>
      <c r="C96" s="13">
        <v>4215000</v>
      </c>
      <c r="D96" s="13">
        <v>9775514.2300000004</v>
      </c>
      <c r="E96" s="9">
        <f t="shared" si="3"/>
        <v>-5560514.2300000004</v>
      </c>
      <c r="F96" s="34">
        <f t="shared" si="4"/>
        <v>231.92204578884935</v>
      </c>
    </row>
    <row r="97" spans="1:6" ht="25.5" x14ac:dyDescent="0.2">
      <c r="A97" s="17" t="s">
        <v>63</v>
      </c>
      <c r="B97" s="27" t="s">
        <v>274</v>
      </c>
      <c r="C97" s="13">
        <v>4215000</v>
      </c>
      <c r="D97" s="13">
        <v>9775514.2300000004</v>
      </c>
      <c r="E97" s="9">
        <f t="shared" si="3"/>
        <v>-5560514.2300000004</v>
      </c>
      <c r="F97" s="34">
        <f t="shared" si="4"/>
        <v>231.92204578884935</v>
      </c>
    </row>
    <row r="98" spans="1:6" ht="51" x14ac:dyDescent="0.2">
      <c r="A98" s="17" t="s">
        <v>64</v>
      </c>
      <c r="B98" s="27" t="s">
        <v>275</v>
      </c>
      <c r="C98" s="13">
        <v>4215000</v>
      </c>
      <c r="D98" s="13">
        <v>9775514.2300000004</v>
      </c>
      <c r="E98" s="9">
        <f t="shared" si="3"/>
        <v>-5560514.2300000004</v>
      </c>
      <c r="F98" s="34">
        <f t="shared" si="4"/>
        <v>231.92204578884935</v>
      </c>
    </row>
    <row r="99" spans="1:6" ht="51" x14ac:dyDescent="0.2">
      <c r="A99" s="17" t="s">
        <v>164</v>
      </c>
      <c r="B99" s="27" t="s">
        <v>276</v>
      </c>
      <c r="C99" s="13">
        <v>0</v>
      </c>
      <c r="D99" s="13">
        <v>86434.1</v>
      </c>
      <c r="E99" s="9">
        <f t="shared" si="3"/>
        <v>-86434.1</v>
      </c>
      <c r="F99" s="34">
        <v>0</v>
      </c>
    </row>
    <row r="100" spans="1:6" ht="51" x14ac:dyDescent="0.2">
      <c r="A100" s="17" t="s">
        <v>165</v>
      </c>
      <c r="B100" s="27" t="s">
        <v>277</v>
      </c>
      <c r="C100" s="13">
        <v>0</v>
      </c>
      <c r="D100" s="13">
        <v>86434.1</v>
      </c>
      <c r="E100" s="9">
        <f t="shared" si="3"/>
        <v>-86434.1</v>
      </c>
      <c r="F100" s="34">
        <v>0</v>
      </c>
    </row>
    <row r="101" spans="1:6" ht="76.5" x14ac:dyDescent="0.2">
      <c r="A101" s="17" t="s">
        <v>166</v>
      </c>
      <c r="B101" s="27" t="s">
        <v>278</v>
      </c>
      <c r="C101" s="13">
        <v>0</v>
      </c>
      <c r="D101" s="13">
        <v>86434.1</v>
      </c>
      <c r="E101" s="9">
        <f t="shared" si="3"/>
        <v>-86434.1</v>
      </c>
      <c r="F101" s="34">
        <v>0</v>
      </c>
    </row>
    <row r="102" spans="1:6" x14ac:dyDescent="0.2">
      <c r="A102" s="17" t="s">
        <v>65</v>
      </c>
      <c r="B102" s="27" t="s">
        <v>279</v>
      </c>
      <c r="C102" s="13">
        <v>1331000</v>
      </c>
      <c r="D102" s="13">
        <v>1251100.22</v>
      </c>
      <c r="E102" s="9">
        <f t="shared" si="3"/>
        <v>79899.780000000028</v>
      </c>
      <c r="F102" s="34">
        <f t="shared" si="4"/>
        <v>93.997011269722009</v>
      </c>
    </row>
    <row r="103" spans="1:6" ht="25.5" x14ac:dyDescent="0.2">
      <c r="A103" s="17" t="s">
        <v>66</v>
      </c>
      <c r="B103" s="27" t="s">
        <v>280</v>
      </c>
      <c r="C103" s="13">
        <v>1158200</v>
      </c>
      <c r="D103" s="13">
        <v>1042832.42</v>
      </c>
      <c r="E103" s="9">
        <f t="shared" si="3"/>
        <v>115367.57999999996</v>
      </c>
      <c r="F103" s="34">
        <f t="shared" si="4"/>
        <v>90.039062338110867</v>
      </c>
    </row>
    <row r="104" spans="1:6" ht="38.25" x14ac:dyDescent="0.2">
      <c r="A104" s="17" t="s">
        <v>67</v>
      </c>
      <c r="B104" s="27" t="s">
        <v>281</v>
      </c>
      <c r="C104" s="13">
        <v>13600</v>
      </c>
      <c r="D104" s="13">
        <v>10911.34</v>
      </c>
      <c r="E104" s="9">
        <f t="shared" si="3"/>
        <v>2688.66</v>
      </c>
      <c r="F104" s="34">
        <f t="shared" si="4"/>
        <v>80.230441176470592</v>
      </c>
    </row>
    <row r="105" spans="1:6" ht="63.75" x14ac:dyDescent="0.2">
      <c r="A105" s="17" t="s">
        <v>68</v>
      </c>
      <c r="B105" s="27" t="s">
        <v>282</v>
      </c>
      <c r="C105" s="13">
        <v>8600</v>
      </c>
      <c r="D105" s="13">
        <v>6421.61</v>
      </c>
      <c r="E105" s="9">
        <f t="shared" si="3"/>
        <v>2178.3900000000003</v>
      </c>
      <c r="F105" s="34">
        <f t="shared" si="4"/>
        <v>74.66988372093023</v>
      </c>
    </row>
    <row r="106" spans="1:6" ht="63.75" x14ac:dyDescent="0.2">
      <c r="A106" s="17" t="s">
        <v>68</v>
      </c>
      <c r="B106" s="27" t="s">
        <v>283</v>
      </c>
      <c r="C106" s="13">
        <v>5000</v>
      </c>
      <c r="D106" s="13">
        <v>4489.7299999999996</v>
      </c>
      <c r="E106" s="9">
        <f t="shared" si="3"/>
        <v>510.27000000000044</v>
      </c>
      <c r="F106" s="34">
        <f t="shared" si="4"/>
        <v>89.794599999999988</v>
      </c>
    </row>
    <row r="107" spans="1:6" ht="63.75" x14ac:dyDescent="0.2">
      <c r="A107" s="17" t="s">
        <v>69</v>
      </c>
      <c r="B107" s="27" t="s">
        <v>284</v>
      </c>
      <c r="C107" s="13">
        <v>106800</v>
      </c>
      <c r="D107" s="13">
        <v>75014.880000000005</v>
      </c>
      <c r="E107" s="9">
        <f t="shared" si="3"/>
        <v>31785.119999999995</v>
      </c>
      <c r="F107" s="34">
        <f t="shared" si="4"/>
        <v>70.238651685393265</v>
      </c>
    </row>
    <row r="108" spans="1:6" ht="76.5" x14ac:dyDescent="0.2">
      <c r="A108" s="17" t="s">
        <v>70</v>
      </c>
      <c r="B108" s="27" t="s">
        <v>285</v>
      </c>
      <c r="C108" s="13">
        <v>100800</v>
      </c>
      <c r="D108" s="13">
        <v>74014.880000000005</v>
      </c>
      <c r="E108" s="9">
        <f t="shared" si="3"/>
        <v>26785.119999999995</v>
      </c>
      <c r="F108" s="34">
        <f t="shared" si="4"/>
        <v>73.42746031746033</v>
      </c>
    </row>
    <row r="109" spans="1:6" ht="76.5" x14ac:dyDescent="0.2">
      <c r="A109" s="17" t="s">
        <v>70</v>
      </c>
      <c r="B109" s="27" t="s">
        <v>286</v>
      </c>
      <c r="C109" s="13">
        <v>6000</v>
      </c>
      <c r="D109" s="13">
        <v>1000</v>
      </c>
      <c r="E109" s="9">
        <f t="shared" si="3"/>
        <v>5000</v>
      </c>
      <c r="F109" s="34">
        <f t="shared" si="4"/>
        <v>16.666666666666664</v>
      </c>
    </row>
    <row r="110" spans="1:6" ht="51" x14ac:dyDescent="0.2">
      <c r="A110" s="17" t="s">
        <v>71</v>
      </c>
      <c r="B110" s="27" t="s">
        <v>287</v>
      </c>
      <c r="C110" s="13">
        <v>11700</v>
      </c>
      <c r="D110" s="13">
        <v>11737.67</v>
      </c>
      <c r="E110" s="9">
        <f t="shared" si="3"/>
        <v>-37.670000000000073</v>
      </c>
      <c r="F110" s="34">
        <f t="shared" si="4"/>
        <v>100.32196581196582</v>
      </c>
    </row>
    <row r="111" spans="1:6" ht="63.75" x14ac:dyDescent="0.2">
      <c r="A111" s="17" t="s">
        <v>72</v>
      </c>
      <c r="B111" s="27" t="s">
        <v>288</v>
      </c>
      <c r="C111" s="13">
        <v>11700</v>
      </c>
      <c r="D111" s="13">
        <v>11737.67</v>
      </c>
      <c r="E111" s="9">
        <f t="shared" si="3"/>
        <v>-37.670000000000073</v>
      </c>
      <c r="F111" s="34">
        <f t="shared" si="4"/>
        <v>100.32196581196582</v>
      </c>
    </row>
    <row r="112" spans="1:6" ht="63.75" x14ac:dyDescent="0.2">
      <c r="A112" s="17" t="s">
        <v>73</v>
      </c>
      <c r="B112" s="27" t="s">
        <v>289</v>
      </c>
      <c r="C112" s="13">
        <v>369000</v>
      </c>
      <c r="D112" s="13">
        <v>369000</v>
      </c>
      <c r="E112" s="9">
        <f t="shared" si="3"/>
        <v>0</v>
      </c>
      <c r="F112" s="34">
        <f t="shared" si="4"/>
        <v>100</v>
      </c>
    </row>
    <row r="113" spans="1:6" ht="76.5" x14ac:dyDescent="0.2">
      <c r="A113" s="17" t="s">
        <v>74</v>
      </c>
      <c r="B113" s="27" t="s">
        <v>290</v>
      </c>
      <c r="C113" s="13">
        <v>369000</v>
      </c>
      <c r="D113" s="13">
        <v>369000</v>
      </c>
      <c r="E113" s="9">
        <f t="shared" si="3"/>
        <v>0</v>
      </c>
      <c r="F113" s="34">
        <f t="shared" si="4"/>
        <v>100</v>
      </c>
    </row>
    <row r="114" spans="1:6" ht="51" x14ac:dyDescent="0.2">
      <c r="A114" s="17" t="s">
        <v>75</v>
      </c>
      <c r="B114" s="27" t="s">
        <v>291</v>
      </c>
      <c r="C114" s="13">
        <v>19400</v>
      </c>
      <c r="D114" s="13">
        <v>57500</v>
      </c>
      <c r="E114" s="9">
        <f t="shared" si="3"/>
        <v>-38100</v>
      </c>
      <c r="F114" s="34">
        <f t="shared" si="4"/>
        <v>296.39175257731961</v>
      </c>
    </row>
    <row r="115" spans="1:6" ht="63.75" x14ac:dyDescent="0.2">
      <c r="A115" s="17" t="s">
        <v>76</v>
      </c>
      <c r="B115" s="27" t="s">
        <v>292</v>
      </c>
      <c r="C115" s="13">
        <v>19400</v>
      </c>
      <c r="D115" s="13">
        <v>57500</v>
      </c>
      <c r="E115" s="9">
        <f t="shared" si="3"/>
        <v>-38100</v>
      </c>
      <c r="F115" s="34">
        <f t="shared" si="4"/>
        <v>296.39175257731961</v>
      </c>
    </row>
    <row r="116" spans="1:6" ht="38.25" x14ac:dyDescent="0.2">
      <c r="A116" s="17" t="s">
        <v>77</v>
      </c>
      <c r="B116" s="27" t="s">
        <v>293</v>
      </c>
      <c r="C116" s="13">
        <v>7500</v>
      </c>
      <c r="D116" s="13">
        <v>7500</v>
      </c>
      <c r="E116" s="9">
        <f t="shared" si="3"/>
        <v>0</v>
      </c>
      <c r="F116" s="34">
        <f t="shared" si="4"/>
        <v>100</v>
      </c>
    </row>
    <row r="117" spans="1:6" ht="63.75" x14ac:dyDescent="0.2">
      <c r="A117" s="17" t="s">
        <v>78</v>
      </c>
      <c r="B117" s="27" t="s">
        <v>294</v>
      </c>
      <c r="C117" s="13">
        <v>7500</v>
      </c>
      <c r="D117" s="13">
        <v>7500</v>
      </c>
      <c r="E117" s="9">
        <f t="shared" si="3"/>
        <v>0</v>
      </c>
      <c r="F117" s="34">
        <f t="shared" si="4"/>
        <v>100</v>
      </c>
    </row>
    <row r="118" spans="1:6" ht="63.75" x14ac:dyDescent="0.2">
      <c r="A118" s="17" t="s">
        <v>79</v>
      </c>
      <c r="B118" s="27" t="s">
        <v>295</v>
      </c>
      <c r="C118" s="13">
        <v>18000</v>
      </c>
      <c r="D118" s="13">
        <v>18000</v>
      </c>
      <c r="E118" s="9">
        <f t="shared" si="3"/>
        <v>0</v>
      </c>
      <c r="F118" s="34">
        <f t="shared" si="4"/>
        <v>100</v>
      </c>
    </row>
    <row r="119" spans="1:6" ht="76.5" x14ac:dyDescent="0.2">
      <c r="A119" s="17" t="s">
        <v>80</v>
      </c>
      <c r="B119" s="27" t="s">
        <v>296</v>
      </c>
      <c r="C119" s="13">
        <v>18000</v>
      </c>
      <c r="D119" s="13">
        <v>18000</v>
      </c>
      <c r="E119" s="9">
        <f t="shared" ref="E119:E163" si="5">C119-D119</f>
        <v>0</v>
      </c>
      <c r="F119" s="34">
        <f t="shared" si="4"/>
        <v>100</v>
      </c>
    </row>
    <row r="120" spans="1:6" ht="76.5" x14ac:dyDescent="0.2">
      <c r="A120" s="17" t="s">
        <v>81</v>
      </c>
      <c r="B120" s="27" t="s">
        <v>297</v>
      </c>
      <c r="C120" s="13">
        <v>1100</v>
      </c>
      <c r="D120" s="13">
        <v>1200</v>
      </c>
      <c r="E120" s="9">
        <f t="shared" si="5"/>
        <v>-100</v>
      </c>
      <c r="F120" s="34">
        <f t="shared" si="4"/>
        <v>109.09090909090908</v>
      </c>
    </row>
    <row r="121" spans="1:6" ht="114.75" x14ac:dyDescent="0.2">
      <c r="A121" s="17" t="s">
        <v>82</v>
      </c>
      <c r="B121" s="27" t="s">
        <v>298</v>
      </c>
      <c r="C121" s="13">
        <v>1100</v>
      </c>
      <c r="D121" s="13">
        <v>1200</v>
      </c>
      <c r="E121" s="9">
        <f t="shared" si="5"/>
        <v>-100</v>
      </c>
      <c r="F121" s="34">
        <f t="shared" si="4"/>
        <v>109.09090909090908</v>
      </c>
    </row>
    <row r="122" spans="1:6" ht="51" x14ac:dyDescent="0.2">
      <c r="A122" s="17" t="s">
        <v>83</v>
      </c>
      <c r="B122" s="27" t="s">
        <v>299</v>
      </c>
      <c r="C122" s="13">
        <v>8400</v>
      </c>
      <c r="D122" s="13">
        <v>7330.99</v>
      </c>
      <c r="E122" s="9">
        <f t="shared" si="5"/>
        <v>1069.0100000000002</v>
      </c>
      <c r="F122" s="34">
        <f t="shared" si="4"/>
        <v>87.273690476190467</v>
      </c>
    </row>
    <row r="123" spans="1:6" ht="63.75" x14ac:dyDescent="0.2">
      <c r="A123" s="17" t="s">
        <v>84</v>
      </c>
      <c r="B123" s="27" t="s">
        <v>300</v>
      </c>
      <c r="C123" s="13">
        <v>8400</v>
      </c>
      <c r="D123" s="13">
        <v>7330.99</v>
      </c>
      <c r="E123" s="9">
        <f t="shared" si="5"/>
        <v>1069.0100000000002</v>
      </c>
      <c r="F123" s="34">
        <f t="shared" si="4"/>
        <v>87.273690476190467</v>
      </c>
    </row>
    <row r="124" spans="1:6" ht="76.5" x14ac:dyDescent="0.2">
      <c r="A124" s="17" t="s">
        <v>167</v>
      </c>
      <c r="B124" s="27" t="s">
        <v>301</v>
      </c>
      <c r="C124" s="13">
        <v>270700</v>
      </c>
      <c r="D124" s="13">
        <v>147500</v>
      </c>
      <c r="E124" s="9">
        <f t="shared" si="5"/>
        <v>123200</v>
      </c>
      <c r="F124" s="34">
        <f t="shared" si="4"/>
        <v>54.488363502031767</v>
      </c>
    </row>
    <row r="125" spans="1:6" ht="102" x14ac:dyDescent="0.2">
      <c r="A125" s="17" t="s">
        <v>168</v>
      </c>
      <c r="B125" s="27" t="s">
        <v>302</v>
      </c>
      <c r="C125" s="13">
        <v>270700</v>
      </c>
      <c r="D125" s="13">
        <v>147500</v>
      </c>
      <c r="E125" s="9">
        <f t="shared" si="5"/>
        <v>123200</v>
      </c>
      <c r="F125" s="34">
        <f t="shared" si="4"/>
        <v>54.488363502031767</v>
      </c>
    </row>
    <row r="126" spans="1:6" ht="38.25" x14ac:dyDescent="0.2">
      <c r="A126" s="17" t="s">
        <v>85</v>
      </c>
      <c r="B126" s="27" t="s">
        <v>303</v>
      </c>
      <c r="C126" s="13">
        <v>27500</v>
      </c>
      <c r="D126" s="13">
        <v>32300</v>
      </c>
      <c r="E126" s="9">
        <f t="shared" si="5"/>
        <v>-4800</v>
      </c>
      <c r="F126" s="34">
        <f t="shared" si="4"/>
        <v>117.45454545454545</v>
      </c>
    </row>
    <row r="127" spans="1:6" ht="63.75" x14ac:dyDescent="0.2">
      <c r="A127" s="17" t="s">
        <v>86</v>
      </c>
      <c r="B127" s="27" t="s">
        <v>304</v>
      </c>
      <c r="C127" s="13">
        <v>27500</v>
      </c>
      <c r="D127" s="13">
        <v>32300</v>
      </c>
      <c r="E127" s="9">
        <f t="shared" si="5"/>
        <v>-4800</v>
      </c>
      <c r="F127" s="34">
        <f t="shared" si="4"/>
        <v>117.45454545454545</v>
      </c>
    </row>
    <row r="128" spans="1:6" ht="51" x14ac:dyDescent="0.2">
      <c r="A128" s="17" t="s">
        <v>87</v>
      </c>
      <c r="B128" s="27" t="s">
        <v>305</v>
      </c>
      <c r="C128" s="13">
        <v>304500</v>
      </c>
      <c r="D128" s="13">
        <v>304837.53999999998</v>
      </c>
      <c r="E128" s="9">
        <f t="shared" si="5"/>
        <v>-337.53999999997905</v>
      </c>
      <c r="F128" s="34">
        <f t="shared" si="4"/>
        <v>100.11085057471263</v>
      </c>
    </row>
    <row r="129" spans="1:7" ht="76.5" x14ac:dyDescent="0.2">
      <c r="A129" s="17" t="s">
        <v>88</v>
      </c>
      <c r="B129" s="27" t="s">
        <v>306</v>
      </c>
      <c r="C129" s="13">
        <v>304500</v>
      </c>
      <c r="D129" s="13">
        <v>304837.53999999998</v>
      </c>
      <c r="E129" s="9">
        <f t="shared" si="5"/>
        <v>-337.53999999997905</v>
      </c>
      <c r="F129" s="34">
        <f t="shared" si="4"/>
        <v>100.11085057471263</v>
      </c>
    </row>
    <row r="130" spans="1:7" ht="89.25" x14ac:dyDescent="0.2">
      <c r="A130" s="17" t="s">
        <v>89</v>
      </c>
      <c r="B130" s="27" t="s">
        <v>307</v>
      </c>
      <c r="C130" s="13">
        <v>172800</v>
      </c>
      <c r="D130" s="13">
        <v>207767.8</v>
      </c>
      <c r="E130" s="9">
        <f t="shared" si="5"/>
        <v>-34967.799999999988</v>
      </c>
      <c r="F130" s="34">
        <f t="shared" si="4"/>
        <v>120.23599537037038</v>
      </c>
    </row>
    <row r="131" spans="1:7" ht="51" x14ac:dyDescent="0.2">
      <c r="A131" s="17" t="s">
        <v>169</v>
      </c>
      <c r="B131" s="27" t="s">
        <v>308</v>
      </c>
      <c r="C131" s="13">
        <v>200</v>
      </c>
      <c r="D131" s="13">
        <v>218.8</v>
      </c>
      <c r="E131" s="9">
        <f t="shared" si="5"/>
        <v>-18.800000000000011</v>
      </c>
      <c r="F131" s="34">
        <f t="shared" si="4"/>
        <v>109.4</v>
      </c>
    </row>
    <row r="132" spans="1:7" ht="63.75" x14ac:dyDescent="0.2">
      <c r="A132" s="17" t="s">
        <v>170</v>
      </c>
      <c r="B132" s="27" t="s">
        <v>309</v>
      </c>
      <c r="C132" s="13">
        <v>200</v>
      </c>
      <c r="D132" s="13">
        <v>218.8</v>
      </c>
      <c r="E132" s="9">
        <f t="shared" si="5"/>
        <v>-18.800000000000011</v>
      </c>
      <c r="F132" s="34">
        <f t="shared" si="4"/>
        <v>109.4</v>
      </c>
    </row>
    <row r="133" spans="1:7" ht="63.75" x14ac:dyDescent="0.2">
      <c r="A133" s="17" t="s">
        <v>90</v>
      </c>
      <c r="B133" s="27" t="s">
        <v>310</v>
      </c>
      <c r="C133" s="13">
        <v>172600</v>
      </c>
      <c r="D133" s="13">
        <v>207549</v>
      </c>
      <c r="E133" s="9">
        <f t="shared" si="5"/>
        <v>-34949</v>
      </c>
      <c r="F133" s="34">
        <f t="shared" si="4"/>
        <v>120.24855156431053</v>
      </c>
    </row>
    <row r="134" spans="1:7" ht="51" x14ac:dyDescent="0.2">
      <c r="A134" s="17" t="s">
        <v>91</v>
      </c>
      <c r="B134" s="27" t="s">
        <v>311</v>
      </c>
      <c r="C134" s="13">
        <v>172600</v>
      </c>
      <c r="D134" s="13">
        <v>207549</v>
      </c>
      <c r="E134" s="9">
        <f t="shared" si="5"/>
        <v>-34949</v>
      </c>
      <c r="F134" s="34">
        <f t="shared" si="4"/>
        <v>120.24855156431053</v>
      </c>
    </row>
    <row r="135" spans="1:7" x14ac:dyDescent="0.2">
      <c r="A135" s="17" t="s">
        <v>185</v>
      </c>
      <c r="B135" s="27" t="s">
        <v>312</v>
      </c>
      <c r="C135" s="13">
        <v>0</v>
      </c>
      <c r="D135" s="13">
        <v>500</v>
      </c>
      <c r="E135" s="9">
        <f t="shared" si="5"/>
        <v>-500</v>
      </c>
      <c r="F135" s="34">
        <v>0</v>
      </c>
    </row>
    <row r="136" spans="1:7" ht="51" x14ac:dyDescent="0.2">
      <c r="A136" s="17" t="s">
        <v>186</v>
      </c>
      <c r="B136" s="27" t="s">
        <v>313</v>
      </c>
      <c r="C136" s="13">
        <v>0</v>
      </c>
      <c r="D136" s="13">
        <v>500</v>
      </c>
      <c r="E136" s="9">
        <f t="shared" si="5"/>
        <v>-500</v>
      </c>
      <c r="F136" s="34">
        <v>0</v>
      </c>
    </row>
    <row r="137" spans="1:7" ht="63.75" x14ac:dyDescent="0.2">
      <c r="A137" s="17" t="s">
        <v>187</v>
      </c>
      <c r="B137" s="27" t="s">
        <v>314</v>
      </c>
      <c r="C137" s="13">
        <v>0</v>
      </c>
      <c r="D137" s="13">
        <v>500</v>
      </c>
      <c r="E137" s="9">
        <f t="shared" si="5"/>
        <v>-500</v>
      </c>
      <c r="F137" s="34">
        <v>0</v>
      </c>
    </row>
    <row r="138" spans="1:7" x14ac:dyDescent="0.2">
      <c r="A138" s="17" t="s">
        <v>144</v>
      </c>
      <c r="B138" s="27" t="s">
        <v>317</v>
      </c>
      <c r="C138" s="13">
        <v>0</v>
      </c>
      <c r="D138" s="13">
        <v>11135</v>
      </c>
      <c r="E138" s="9">
        <f t="shared" si="5"/>
        <v>-11135</v>
      </c>
      <c r="F138" s="34">
        <v>0</v>
      </c>
    </row>
    <row r="139" spans="1:7" x14ac:dyDescent="0.2">
      <c r="A139" s="17" t="s">
        <v>188</v>
      </c>
      <c r="B139" s="27" t="s">
        <v>316</v>
      </c>
      <c r="C139" s="13">
        <v>0</v>
      </c>
      <c r="D139" s="13">
        <v>11135</v>
      </c>
      <c r="E139" s="9">
        <f t="shared" si="5"/>
        <v>-11135</v>
      </c>
      <c r="F139" s="34">
        <v>0</v>
      </c>
    </row>
    <row r="140" spans="1:7" x14ac:dyDescent="0.2">
      <c r="A140" s="17" t="s">
        <v>189</v>
      </c>
      <c r="B140" s="27" t="s">
        <v>315</v>
      </c>
      <c r="C140" s="13">
        <v>0</v>
      </c>
      <c r="D140" s="13">
        <v>11135</v>
      </c>
      <c r="E140" s="9">
        <f t="shared" si="5"/>
        <v>-11135</v>
      </c>
      <c r="F140" s="34">
        <v>0</v>
      </c>
    </row>
    <row r="141" spans="1:7" x14ac:dyDescent="0.2">
      <c r="A141" s="17" t="s">
        <v>92</v>
      </c>
      <c r="B141" s="27" t="s">
        <v>318</v>
      </c>
      <c r="C141" s="13">
        <v>1989129700</v>
      </c>
      <c r="D141" s="13">
        <v>1269332154.03</v>
      </c>
      <c r="E141" s="9">
        <f t="shared" si="5"/>
        <v>719797545.97000003</v>
      </c>
      <c r="F141" s="34">
        <f t="shared" si="4"/>
        <v>63.813443338058853</v>
      </c>
    </row>
    <row r="142" spans="1:7" ht="25.5" x14ac:dyDescent="0.2">
      <c r="A142" s="17" t="s">
        <v>93</v>
      </c>
      <c r="B142" s="27" t="s">
        <v>319</v>
      </c>
      <c r="C142" s="13">
        <v>1991595400</v>
      </c>
      <c r="D142" s="13">
        <v>1271797837.8900001</v>
      </c>
      <c r="E142" s="9">
        <f t="shared" si="5"/>
        <v>719797562.1099999</v>
      </c>
      <c r="F142" s="34">
        <f t="shared" ref="F142:F203" si="6">D142/C142*100</f>
        <v>63.858243390700743</v>
      </c>
    </row>
    <row r="143" spans="1:7" x14ac:dyDescent="0.2">
      <c r="A143" s="17" t="s">
        <v>94</v>
      </c>
      <c r="B143" s="27" t="s">
        <v>320</v>
      </c>
      <c r="C143" s="13">
        <v>174709300</v>
      </c>
      <c r="D143" s="13">
        <v>174709000</v>
      </c>
      <c r="E143" s="9">
        <f t="shared" si="5"/>
        <v>300</v>
      </c>
      <c r="F143" s="34">
        <f t="shared" si="6"/>
        <v>99.999828286187395</v>
      </c>
    </row>
    <row r="144" spans="1:7" x14ac:dyDescent="0.2">
      <c r="A144" s="17" t="s">
        <v>95</v>
      </c>
      <c r="B144" s="27" t="s">
        <v>321</v>
      </c>
      <c r="C144" s="13">
        <v>163998300</v>
      </c>
      <c r="D144" s="13">
        <v>163998000</v>
      </c>
      <c r="E144" s="9">
        <f t="shared" si="5"/>
        <v>300</v>
      </c>
      <c r="F144" s="34">
        <f t="shared" si="6"/>
        <v>99.999817071274521</v>
      </c>
      <c r="G144" s="11"/>
    </row>
    <row r="145" spans="1:7" ht="38.25" x14ac:dyDescent="0.2">
      <c r="A145" s="17" t="s">
        <v>96</v>
      </c>
      <c r="B145" s="27" t="s">
        <v>322</v>
      </c>
      <c r="C145" s="13">
        <v>163998300</v>
      </c>
      <c r="D145" s="13">
        <v>163998000</v>
      </c>
      <c r="E145" s="9">
        <f t="shared" si="5"/>
        <v>300</v>
      </c>
      <c r="F145" s="34">
        <f t="shared" si="6"/>
        <v>99.999817071274521</v>
      </c>
    </row>
    <row r="146" spans="1:7" ht="25.5" x14ac:dyDescent="0.2">
      <c r="A146" s="17" t="s">
        <v>145</v>
      </c>
      <c r="B146" s="27" t="s">
        <v>323</v>
      </c>
      <c r="C146" s="13">
        <v>400000</v>
      </c>
      <c r="D146" s="13">
        <v>400000</v>
      </c>
      <c r="E146" s="9">
        <f t="shared" si="5"/>
        <v>0</v>
      </c>
      <c r="F146" s="34">
        <f t="shared" si="6"/>
        <v>100</v>
      </c>
    </row>
    <row r="147" spans="1:7" ht="25.5" x14ac:dyDescent="0.2">
      <c r="A147" s="17" t="s">
        <v>146</v>
      </c>
      <c r="B147" s="27" t="s">
        <v>324</v>
      </c>
      <c r="C147" s="13">
        <v>400000</v>
      </c>
      <c r="D147" s="13">
        <v>400000</v>
      </c>
      <c r="E147" s="9">
        <f t="shared" si="5"/>
        <v>0</v>
      </c>
      <c r="F147" s="34">
        <f t="shared" si="6"/>
        <v>100</v>
      </c>
    </row>
    <row r="148" spans="1:7" x14ac:dyDescent="0.2">
      <c r="A148" s="17" t="s">
        <v>171</v>
      </c>
      <c r="B148" s="27" t="s">
        <v>325</v>
      </c>
      <c r="C148" s="13">
        <v>10311000</v>
      </c>
      <c r="D148" s="13">
        <v>10311000</v>
      </c>
      <c r="E148" s="9">
        <f t="shared" si="5"/>
        <v>0</v>
      </c>
      <c r="F148" s="34">
        <f t="shared" si="6"/>
        <v>100</v>
      </c>
    </row>
    <row r="149" spans="1:7" x14ac:dyDescent="0.2">
      <c r="A149" s="17" t="s">
        <v>172</v>
      </c>
      <c r="B149" s="27" t="s">
        <v>326</v>
      </c>
      <c r="C149" s="13">
        <v>10311000</v>
      </c>
      <c r="D149" s="13">
        <v>10311000</v>
      </c>
      <c r="E149" s="9">
        <f t="shared" si="5"/>
        <v>0</v>
      </c>
      <c r="F149" s="34">
        <f t="shared" si="6"/>
        <v>100</v>
      </c>
    </row>
    <row r="150" spans="1:7" ht="25.5" x14ac:dyDescent="0.2">
      <c r="A150" s="17" t="s">
        <v>97</v>
      </c>
      <c r="B150" s="27" t="s">
        <v>327</v>
      </c>
      <c r="C150" s="13">
        <v>827779000</v>
      </c>
      <c r="D150" s="13">
        <v>366168512.11000001</v>
      </c>
      <c r="E150" s="9">
        <f t="shared" si="5"/>
        <v>461610487.88999999</v>
      </c>
      <c r="F150" s="34">
        <f t="shared" si="6"/>
        <v>44.235056954815235</v>
      </c>
    </row>
    <row r="151" spans="1:7" ht="25.5" x14ac:dyDescent="0.2">
      <c r="A151" s="17" t="s">
        <v>98</v>
      </c>
      <c r="B151" s="27" t="s">
        <v>328</v>
      </c>
      <c r="C151" s="13">
        <v>515925800</v>
      </c>
      <c r="D151" s="13">
        <v>194506180.49000001</v>
      </c>
      <c r="E151" s="9">
        <f t="shared" si="5"/>
        <v>321419619.50999999</v>
      </c>
      <c r="F151" s="34">
        <f t="shared" si="6"/>
        <v>37.700417480575702</v>
      </c>
    </row>
    <row r="152" spans="1:7" ht="38.25" x14ac:dyDescent="0.2">
      <c r="A152" s="17" t="s">
        <v>99</v>
      </c>
      <c r="B152" s="27" t="s">
        <v>329</v>
      </c>
      <c r="C152" s="13">
        <v>437038000</v>
      </c>
      <c r="D152" s="13">
        <v>161706180.49000001</v>
      </c>
      <c r="E152" s="9">
        <f t="shared" si="5"/>
        <v>275331819.50999999</v>
      </c>
      <c r="F152" s="34">
        <f t="shared" si="6"/>
        <v>37.000485195795335</v>
      </c>
    </row>
    <row r="153" spans="1:7" ht="38.25" x14ac:dyDescent="0.2">
      <c r="A153" s="17" t="s">
        <v>99</v>
      </c>
      <c r="B153" s="27" t="s">
        <v>330</v>
      </c>
      <c r="C153" s="13">
        <v>78887800</v>
      </c>
      <c r="D153" s="13">
        <v>32800000</v>
      </c>
      <c r="E153" s="9">
        <f t="shared" si="5"/>
        <v>46087800</v>
      </c>
      <c r="F153" s="34">
        <f t="shared" si="6"/>
        <v>41.578038682787458</v>
      </c>
    </row>
    <row r="154" spans="1:7" ht="25.5" x14ac:dyDescent="0.2">
      <c r="A154" s="17" t="s">
        <v>147</v>
      </c>
      <c r="B154" s="27" t="s">
        <v>331</v>
      </c>
      <c r="C154" s="13">
        <v>110721100</v>
      </c>
      <c r="D154" s="13">
        <v>437901.95</v>
      </c>
      <c r="E154" s="9">
        <f t="shared" si="5"/>
        <v>110283198.05</v>
      </c>
      <c r="F154" s="34">
        <f t="shared" si="6"/>
        <v>0.39549999954841492</v>
      </c>
    </row>
    <row r="155" spans="1:7" ht="25.5" x14ac:dyDescent="0.2">
      <c r="A155" s="17" t="s">
        <v>148</v>
      </c>
      <c r="B155" s="27" t="s">
        <v>332</v>
      </c>
      <c r="C155" s="13">
        <v>110721100</v>
      </c>
      <c r="D155" s="13">
        <v>437901.95</v>
      </c>
      <c r="E155" s="9">
        <f t="shared" si="5"/>
        <v>110283198.05</v>
      </c>
      <c r="F155" s="34">
        <f t="shared" si="6"/>
        <v>0.39549999954841492</v>
      </c>
    </row>
    <row r="156" spans="1:7" ht="51" x14ac:dyDescent="0.2">
      <c r="A156" s="17" t="s">
        <v>100</v>
      </c>
      <c r="B156" s="27" t="s">
        <v>333</v>
      </c>
      <c r="C156" s="13">
        <v>29740400</v>
      </c>
      <c r="D156" s="13">
        <v>16154900</v>
      </c>
      <c r="E156" s="9">
        <f t="shared" si="5"/>
        <v>13585500</v>
      </c>
      <c r="F156" s="34">
        <f t="shared" si="6"/>
        <v>54.319713252007375</v>
      </c>
    </row>
    <row r="157" spans="1:7" ht="51" x14ac:dyDescent="0.2">
      <c r="A157" s="17" t="s">
        <v>101</v>
      </c>
      <c r="B157" s="27" t="s">
        <v>334</v>
      </c>
      <c r="C157" s="13">
        <v>29740400</v>
      </c>
      <c r="D157" s="13">
        <v>16154900</v>
      </c>
      <c r="E157" s="9">
        <f t="shared" si="5"/>
        <v>13585500</v>
      </c>
      <c r="F157" s="34">
        <f t="shared" si="6"/>
        <v>54.319713252007375</v>
      </c>
      <c r="G157" s="11"/>
    </row>
    <row r="158" spans="1:7" x14ac:dyDescent="0.2">
      <c r="A158" s="17" t="s">
        <v>102</v>
      </c>
      <c r="B158" s="27" t="s">
        <v>335</v>
      </c>
      <c r="C158" s="13">
        <v>159400</v>
      </c>
      <c r="D158" s="13">
        <v>159400</v>
      </c>
      <c r="E158" s="9">
        <f t="shared" si="5"/>
        <v>0</v>
      </c>
      <c r="F158" s="34">
        <f t="shared" si="6"/>
        <v>100</v>
      </c>
    </row>
    <row r="159" spans="1:7" ht="25.5" x14ac:dyDescent="0.2">
      <c r="A159" s="17" t="s">
        <v>103</v>
      </c>
      <c r="B159" s="27" t="s">
        <v>336</v>
      </c>
      <c r="C159" s="13">
        <v>159400</v>
      </c>
      <c r="D159" s="13">
        <v>159400</v>
      </c>
      <c r="E159" s="9">
        <f t="shared" si="5"/>
        <v>0</v>
      </c>
      <c r="F159" s="34">
        <f t="shared" si="6"/>
        <v>100</v>
      </c>
    </row>
    <row r="160" spans="1:7" ht="25.5" x14ac:dyDescent="0.2">
      <c r="A160" s="17" t="s">
        <v>173</v>
      </c>
      <c r="B160" s="27" t="s">
        <v>337</v>
      </c>
      <c r="C160" s="13">
        <v>148700</v>
      </c>
      <c r="D160" s="13">
        <v>0</v>
      </c>
      <c r="E160" s="9">
        <f t="shared" si="5"/>
        <v>148700</v>
      </c>
      <c r="F160" s="34">
        <f t="shared" si="6"/>
        <v>0</v>
      </c>
    </row>
    <row r="161" spans="1:7" ht="38.25" x14ac:dyDescent="0.2">
      <c r="A161" s="17" t="s">
        <v>174</v>
      </c>
      <c r="B161" s="27" t="s">
        <v>338</v>
      </c>
      <c r="C161" s="13">
        <v>148700</v>
      </c>
      <c r="D161" s="13">
        <v>0</v>
      </c>
      <c r="E161" s="9">
        <f t="shared" si="5"/>
        <v>148700</v>
      </c>
      <c r="F161" s="34">
        <f t="shared" si="6"/>
        <v>0</v>
      </c>
    </row>
    <row r="162" spans="1:7" ht="25.5" x14ac:dyDescent="0.2">
      <c r="A162" s="17" t="s">
        <v>149</v>
      </c>
      <c r="B162" s="27" t="s">
        <v>339</v>
      </c>
      <c r="C162" s="13">
        <v>45124100</v>
      </c>
      <c r="D162" s="13">
        <v>45124100</v>
      </c>
      <c r="E162" s="9">
        <f t="shared" si="5"/>
        <v>0</v>
      </c>
      <c r="F162" s="34">
        <f t="shared" si="6"/>
        <v>100</v>
      </c>
    </row>
    <row r="163" spans="1:7" ht="25.5" x14ac:dyDescent="0.2">
      <c r="A163" s="17" t="s">
        <v>150</v>
      </c>
      <c r="B163" s="27" t="s">
        <v>340</v>
      </c>
      <c r="C163" s="13">
        <v>45124100</v>
      </c>
      <c r="D163" s="13">
        <v>45124100</v>
      </c>
      <c r="E163" s="9">
        <f t="shared" si="5"/>
        <v>0</v>
      </c>
      <c r="F163" s="34">
        <f t="shared" si="6"/>
        <v>100</v>
      </c>
    </row>
    <row r="164" spans="1:7" x14ac:dyDescent="0.2">
      <c r="A164" s="17" t="s">
        <v>104</v>
      </c>
      <c r="B164" s="27" t="s">
        <v>341</v>
      </c>
      <c r="C164" s="13">
        <v>125959500</v>
      </c>
      <c r="D164" s="13">
        <v>109786029.67</v>
      </c>
      <c r="E164" s="9">
        <f t="shared" ref="E164:E203" si="7">C164-D164</f>
        <v>16173470.329999998</v>
      </c>
      <c r="F164" s="34">
        <f t="shared" si="6"/>
        <v>87.159785224615845</v>
      </c>
      <c r="G164" s="10"/>
    </row>
    <row r="165" spans="1:7" x14ac:dyDescent="0.2">
      <c r="A165" s="17" t="s">
        <v>105</v>
      </c>
      <c r="B165" s="27" t="s">
        <v>342</v>
      </c>
      <c r="C165" s="13">
        <v>91381300</v>
      </c>
      <c r="D165" s="13">
        <v>77165229.670000002</v>
      </c>
      <c r="E165" s="9">
        <f t="shared" si="7"/>
        <v>14216070.329999998</v>
      </c>
      <c r="F165" s="34">
        <f t="shared" si="6"/>
        <v>84.443129688459237</v>
      </c>
    </row>
    <row r="166" spans="1:7" x14ac:dyDescent="0.2">
      <c r="A166" s="17" t="s">
        <v>105</v>
      </c>
      <c r="B166" s="27" t="s">
        <v>343</v>
      </c>
      <c r="C166" s="13">
        <v>34578200</v>
      </c>
      <c r="D166" s="13">
        <v>32620800</v>
      </c>
      <c r="E166" s="9">
        <f t="shared" si="7"/>
        <v>1957400</v>
      </c>
      <c r="F166" s="34">
        <f t="shared" si="6"/>
        <v>94.339207940262938</v>
      </c>
    </row>
    <row r="167" spans="1:7" x14ac:dyDescent="0.2">
      <c r="A167" s="17" t="s">
        <v>106</v>
      </c>
      <c r="B167" s="27" t="s">
        <v>344</v>
      </c>
      <c r="C167" s="13">
        <v>961129900</v>
      </c>
      <c r="D167" s="13">
        <v>704937440.77999997</v>
      </c>
      <c r="E167" s="9">
        <f t="shared" si="7"/>
        <v>256192459.22000003</v>
      </c>
      <c r="F167" s="34">
        <f t="shared" si="6"/>
        <v>73.34465827980172</v>
      </c>
    </row>
    <row r="168" spans="1:7" ht="25.5" x14ac:dyDescent="0.2">
      <c r="A168" s="17" t="s">
        <v>107</v>
      </c>
      <c r="B168" s="27" t="s">
        <v>345</v>
      </c>
      <c r="C168" s="13">
        <v>868876100</v>
      </c>
      <c r="D168" s="13">
        <v>638543196.02999997</v>
      </c>
      <c r="E168" s="9">
        <f t="shared" si="7"/>
        <v>230332903.97000003</v>
      </c>
      <c r="F168" s="34">
        <f t="shared" si="6"/>
        <v>73.490707827042314</v>
      </c>
    </row>
    <row r="169" spans="1:7" ht="25.5" x14ac:dyDescent="0.2">
      <c r="A169" s="17" t="s">
        <v>108</v>
      </c>
      <c r="B169" s="27" t="s">
        <v>346</v>
      </c>
      <c r="C169" s="13">
        <v>93338700</v>
      </c>
      <c r="D169" s="13">
        <v>28462788.579999998</v>
      </c>
      <c r="E169" s="9">
        <f t="shared" si="7"/>
        <v>64875911.420000002</v>
      </c>
      <c r="F169" s="34">
        <f t="shared" si="6"/>
        <v>30.494091496881786</v>
      </c>
    </row>
    <row r="170" spans="1:7" ht="25.5" x14ac:dyDescent="0.2">
      <c r="A170" s="17" t="s">
        <v>108</v>
      </c>
      <c r="B170" s="27" t="s">
        <v>347</v>
      </c>
      <c r="C170" s="13">
        <v>775089400</v>
      </c>
      <c r="D170" s="13">
        <v>609910260.71000004</v>
      </c>
      <c r="E170" s="9">
        <f t="shared" si="7"/>
        <v>165179139.28999996</v>
      </c>
      <c r="F170" s="34">
        <f t="shared" si="6"/>
        <v>78.68902099680372</v>
      </c>
    </row>
    <row r="171" spans="1:7" ht="25.5" x14ac:dyDescent="0.2">
      <c r="A171" s="17" t="s">
        <v>108</v>
      </c>
      <c r="B171" s="27" t="s">
        <v>348</v>
      </c>
      <c r="C171" s="13">
        <v>448000</v>
      </c>
      <c r="D171" s="13">
        <v>170146.74</v>
      </c>
      <c r="E171" s="9">
        <f t="shared" si="7"/>
        <v>277853.26</v>
      </c>
      <c r="F171" s="34">
        <f t="shared" si="6"/>
        <v>37.979183035714279</v>
      </c>
    </row>
    <row r="172" spans="1:7" ht="51" x14ac:dyDescent="0.2">
      <c r="A172" s="17" t="s">
        <v>109</v>
      </c>
      <c r="B172" s="27" t="s">
        <v>349</v>
      </c>
      <c r="C172" s="13">
        <v>4210700</v>
      </c>
      <c r="D172" s="13">
        <v>2441733.9700000002</v>
      </c>
      <c r="E172" s="9">
        <f t="shared" si="7"/>
        <v>1768966.0299999998</v>
      </c>
      <c r="F172" s="34">
        <f t="shared" si="6"/>
        <v>57.988789749922823</v>
      </c>
    </row>
    <row r="173" spans="1:7" ht="63.75" x14ac:dyDescent="0.2">
      <c r="A173" s="17" t="s">
        <v>110</v>
      </c>
      <c r="B173" s="27" t="s">
        <v>350</v>
      </c>
      <c r="C173" s="13">
        <v>4210700</v>
      </c>
      <c r="D173" s="13">
        <v>2441733.9700000002</v>
      </c>
      <c r="E173" s="9">
        <f t="shared" si="7"/>
        <v>1768966.0299999998</v>
      </c>
      <c r="F173" s="34">
        <f t="shared" si="6"/>
        <v>57.988789749922823</v>
      </c>
    </row>
    <row r="174" spans="1:7" ht="51" x14ac:dyDescent="0.2">
      <c r="A174" s="17" t="s">
        <v>111</v>
      </c>
      <c r="B174" s="27" t="s">
        <v>351</v>
      </c>
      <c r="C174" s="13">
        <v>7800</v>
      </c>
      <c r="D174" s="13">
        <v>0</v>
      </c>
      <c r="E174" s="9">
        <f t="shared" si="7"/>
        <v>7800</v>
      </c>
      <c r="F174" s="34">
        <f t="shared" si="6"/>
        <v>0</v>
      </c>
    </row>
    <row r="175" spans="1:7" ht="51" x14ac:dyDescent="0.2">
      <c r="A175" s="17" t="s">
        <v>112</v>
      </c>
      <c r="B175" s="27" t="s">
        <v>352</v>
      </c>
      <c r="C175" s="13">
        <v>7800</v>
      </c>
      <c r="D175" s="13">
        <v>0</v>
      </c>
      <c r="E175" s="9">
        <f t="shared" si="7"/>
        <v>7800</v>
      </c>
      <c r="F175" s="34">
        <f t="shared" si="6"/>
        <v>0</v>
      </c>
    </row>
    <row r="176" spans="1:7" ht="51" x14ac:dyDescent="0.2">
      <c r="A176" s="17" t="s">
        <v>113</v>
      </c>
      <c r="B176" s="27" t="s">
        <v>353</v>
      </c>
      <c r="C176" s="13">
        <v>3514100</v>
      </c>
      <c r="D176" s="13">
        <v>2636900</v>
      </c>
      <c r="E176" s="9">
        <f t="shared" si="7"/>
        <v>877200</v>
      </c>
      <c r="F176" s="34">
        <f t="shared" si="6"/>
        <v>75.037705244586093</v>
      </c>
    </row>
    <row r="177" spans="1:6" ht="51" x14ac:dyDescent="0.2">
      <c r="A177" s="17" t="s">
        <v>114</v>
      </c>
      <c r="B177" s="27" t="s">
        <v>354</v>
      </c>
      <c r="C177" s="13">
        <v>3514100</v>
      </c>
      <c r="D177" s="13">
        <v>2636900</v>
      </c>
      <c r="E177" s="9">
        <f t="shared" si="7"/>
        <v>877200</v>
      </c>
      <c r="F177" s="34">
        <f t="shared" si="6"/>
        <v>75.037705244586093</v>
      </c>
    </row>
    <row r="178" spans="1:6" ht="89.25" x14ac:dyDescent="0.2">
      <c r="A178" s="17" t="s">
        <v>115</v>
      </c>
      <c r="B178" s="27" t="s">
        <v>355</v>
      </c>
      <c r="C178" s="13">
        <v>36388300</v>
      </c>
      <c r="D178" s="13">
        <v>28724800</v>
      </c>
      <c r="E178" s="9">
        <f t="shared" si="7"/>
        <v>7663500</v>
      </c>
      <c r="F178" s="34">
        <f t="shared" si="6"/>
        <v>78.939659176163772</v>
      </c>
    </row>
    <row r="179" spans="1:6" ht="89.25" x14ac:dyDescent="0.2">
      <c r="A179" s="17" t="s">
        <v>116</v>
      </c>
      <c r="B179" s="27" t="s">
        <v>356</v>
      </c>
      <c r="C179" s="13">
        <v>36388300</v>
      </c>
      <c r="D179" s="13">
        <v>28724800</v>
      </c>
      <c r="E179" s="9">
        <f t="shared" si="7"/>
        <v>7663500</v>
      </c>
      <c r="F179" s="34">
        <f t="shared" si="6"/>
        <v>78.939659176163772</v>
      </c>
    </row>
    <row r="180" spans="1:6" ht="25.5" x14ac:dyDescent="0.2">
      <c r="A180" s="17" t="s">
        <v>117</v>
      </c>
      <c r="B180" s="27" t="s">
        <v>357</v>
      </c>
      <c r="C180" s="13">
        <v>48132900</v>
      </c>
      <c r="D180" s="13">
        <v>32590810.780000001</v>
      </c>
      <c r="E180" s="9">
        <f t="shared" si="7"/>
        <v>15542089.219999999</v>
      </c>
      <c r="F180" s="34">
        <f t="shared" si="6"/>
        <v>67.710050256685136</v>
      </c>
    </row>
    <row r="181" spans="1:6" ht="25.5" x14ac:dyDescent="0.2">
      <c r="A181" s="17" t="s">
        <v>118</v>
      </c>
      <c r="B181" s="27" t="s">
        <v>358</v>
      </c>
      <c r="C181" s="13">
        <v>48132900</v>
      </c>
      <c r="D181" s="13">
        <v>32590810.780000001</v>
      </c>
      <c r="E181" s="9">
        <f t="shared" si="7"/>
        <v>15542089.219999999</v>
      </c>
      <c r="F181" s="34">
        <f t="shared" si="6"/>
        <v>67.710050256685136</v>
      </c>
    </row>
    <row r="182" spans="1:6" x14ac:dyDescent="0.2">
      <c r="A182" s="17" t="s">
        <v>119</v>
      </c>
      <c r="B182" s="27" t="s">
        <v>359</v>
      </c>
      <c r="C182" s="13">
        <v>27977200</v>
      </c>
      <c r="D182" s="13">
        <v>25982885</v>
      </c>
      <c r="E182" s="9">
        <f t="shared" si="7"/>
        <v>1994315</v>
      </c>
      <c r="F182" s="34">
        <f t="shared" si="6"/>
        <v>92.871641908411135</v>
      </c>
    </row>
    <row r="183" spans="1:6" ht="51" x14ac:dyDescent="0.2">
      <c r="A183" s="17" t="s">
        <v>120</v>
      </c>
      <c r="B183" s="27" t="s">
        <v>360</v>
      </c>
      <c r="C183" s="13">
        <v>23227300</v>
      </c>
      <c r="D183" s="13">
        <v>21546885</v>
      </c>
      <c r="E183" s="9">
        <f t="shared" si="7"/>
        <v>1680415</v>
      </c>
      <c r="F183" s="34">
        <f t="shared" si="6"/>
        <v>92.765345089614385</v>
      </c>
    </row>
    <row r="184" spans="1:6" ht="51" x14ac:dyDescent="0.2">
      <c r="A184" s="17" t="s">
        <v>121</v>
      </c>
      <c r="B184" s="27" t="s">
        <v>361</v>
      </c>
      <c r="C184" s="13">
        <v>22103400</v>
      </c>
      <c r="D184" s="13">
        <v>20716590</v>
      </c>
      <c r="E184" s="9">
        <f t="shared" si="7"/>
        <v>1386810</v>
      </c>
      <c r="F184" s="34">
        <f t="shared" si="6"/>
        <v>93.72580688943782</v>
      </c>
    </row>
    <row r="185" spans="1:6" ht="51" x14ac:dyDescent="0.2">
      <c r="A185" s="17" t="s">
        <v>121</v>
      </c>
      <c r="B185" s="27" t="s">
        <v>362</v>
      </c>
      <c r="C185" s="13">
        <v>867000</v>
      </c>
      <c r="D185" s="13">
        <v>637650</v>
      </c>
      <c r="E185" s="9">
        <f t="shared" si="7"/>
        <v>229350</v>
      </c>
      <c r="F185" s="34">
        <f t="shared" si="6"/>
        <v>73.54671280276817</v>
      </c>
    </row>
    <row r="186" spans="1:6" ht="51" x14ac:dyDescent="0.2">
      <c r="A186" s="17" t="s">
        <v>121</v>
      </c>
      <c r="B186" s="27" t="s">
        <v>363</v>
      </c>
      <c r="C186" s="13">
        <v>256900</v>
      </c>
      <c r="D186" s="13">
        <v>192645</v>
      </c>
      <c r="E186" s="9">
        <f t="shared" si="7"/>
        <v>64255</v>
      </c>
      <c r="F186" s="34">
        <f t="shared" si="6"/>
        <v>74.988322304398608</v>
      </c>
    </row>
    <row r="187" spans="1:6" ht="114.75" x14ac:dyDescent="0.2">
      <c r="A187" s="17" t="s">
        <v>151</v>
      </c>
      <c r="B187" s="27" t="s">
        <v>364</v>
      </c>
      <c r="C187" s="13">
        <v>1249900</v>
      </c>
      <c r="D187" s="13">
        <v>936000</v>
      </c>
      <c r="E187" s="9">
        <f t="shared" si="7"/>
        <v>313900</v>
      </c>
      <c r="F187" s="34">
        <f t="shared" si="6"/>
        <v>74.885990879270338</v>
      </c>
    </row>
    <row r="188" spans="1:6" ht="114.75" x14ac:dyDescent="0.2">
      <c r="A188" s="19" t="s">
        <v>152</v>
      </c>
      <c r="B188" s="28" t="s">
        <v>365</v>
      </c>
      <c r="C188" s="35">
        <v>1249900</v>
      </c>
      <c r="D188" s="35">
        <v>936000</v>
      </c>
      <c r="E188" s="9">
        <f t="shared" si="7"/>
        <v>313900</v>
      </c>
      <c r="F188" s="34">
        <f t="shared" si="6"/>
        <v>74.885990879270338</v>
      </c>
    </row>
    <row r="189" spans="1:6" x14ac:dyDescent="0.2">
      <c r="A189" s="20" t="s">
        <v>122</v>
      </c>
      <c r="B189" s="29" t="s">
        <v>366</v>
      </c>
      <c r="C189" s="36">
        <v>3500000</v>
      </c>
      <c r="D189" s="36">
        <v>3500000</v>
      </c>
      <c r="E189" s="9">
        <f t="shared" si="7"/>
        <v>0</v>
      </c>
      <c r="F189" s="34">
        <f t="shared" si="6"/>
        <v>100</v>
      </c>
    </row>
    <row r="190" spans="1:6" ht="25.5" x14ac:dyDescent="0.2">
      <c r="A190" s="22" t="s">
        <v>123</v>
      </c>
      <c r="B190" s="30" t="s">
        <v>367</v>
      </c>
      <c r="C190" s="37">
        <v>3500000</v>
      </c>
      <c r="D190" s="37">
        <v>3500000</v>
      </c>
      <c r="E190" s="9">
        <f t="shared" si="7"/>
        <v>0</v>
      </c>
      <c r="F190" s="34">
        <f t="shared" si="6"/>
        <v>100</v>
      </c>
    </row>
    <row r="191" spans="1:6" ht="51" x14ac:dyDescent="0.2">
      <c r="A191" s="22" t="s">
        <v>175</v>
      </c>
      <c r="B191" s="30" t="s">
        <v>368</v>
      </c>
      <c r="C191" s="37">
        <v>2662500</v>
      </c>
      <c r="D191" s="37">
        <v>2662515.7000000002</v>
      </c>
      <c r="E191" s="9">
        <f t="shared" si="7"/>
        <v>-15.700000000186265</v>
      </c>
      <c r="F191" s="34">
        <f t="shared" si="6"/>
        <v>100.00058967136152</v>
      </c>
    </row>
    <row r="192" spans="1:6" ht="63.75" x14ac:dyDescent="0.2">
      <c r="A192" s="21" t="s">
        <v>176</v>
      </c>
      <c r="B192" s="31" t="s">
        <v>369</v>
      </c>
      <c r="C192" s="37">
        <v>2662500</v>
      </c>
      <c r="D192" s="37">
        <v>2662515.7000000002</v>
      </c>
      <c r="E192" s="9">
        <f t="shared" si="7"/>
        <v>-15.700000000186265</v>
      </c>
      <c r="F192" s="34">
        <f t="shared" si="6"/>
        <v>100.00058967136152</v>
      </c>
    </row>
    <row r="193" spans="1:6" ht="63.75" x14ac:dyDescent="0.2">
      <c r="A193" s="21" t="s">
        <v>177</v>
      </c>
      <c r="B193" s="31" t="s">
        <v>370</v>
      </c>
      <c r="C193" s="38">
        <v>2662500</v>
      </c>
      <c r="D193" s="38">
        <v>2662515.7000000002</v>
      </c>
      <c r="E193" s="9">
        <f t="shared" si="7"/>
        <v>-15.700000000186265</v>
      </c>
      <c r="F193" s="34">
        <f t="shared" si="6"/>
        <v>100.00058967136152</v>
      </c>
    </row>
    <row r="194" spans="1:6" ht="25.5" x14ac:dyDescent="0.2">
      <c r="A194" s="22" t="s">
        <v>178</v>
      </c>
      <c r="B194" s="30" t="s">
        <v>371</v>
      </c>
      <c r="C194" s="37">
        <v>2662500</v>
      </c>
      <c r="D194" s="37">
        <v>2662515.7000000002</v>
      </c>
      <c r="E194" s="9">
        <f t="shared" si="7"/>
        <v>-15.700000000186265</v>
      </c>
      <c r="F194" s="34">
        <f t="shared" si="6"/>
        <v>100.00058967136152</v>
      </c>
    </row>
    <row r="195" spans="1:6" ht="25.5" x14ac:dyDescent="0.2">
      <c r="A195" s="22" t="s">
        <v>179</v>
      </c>
      <c r="B195" s="30" t="s">
        <v>372</v>
      </c>
      <c r="C195" s="37">
        <v>2576900</v>
      </c>
      <c r="D195" s="37">
        <v>2576914.5499999998</v>
      </c>
      <c r="E195" s="9">
        <f t="shared" si="7"/>
        <v>-14.549999999813735</v>
      </c>
      <c r="F195" s="34">
        <f t="shared" si="6"/>
        <v>100.00056463192206</v>
      </c>
    </row>
    <row r="196" spans="1:6" ht="25.5" x14ac:dyDescent="0.2">
      <c r="A196" s="22" t="s">
        <v>180</v>
      </c>
      <c r="B196" s="30" t="s">
        <v>373</v>
      </c>
      <c r="C196" s="37">
        <v>85600</v>
      </c>
      <c r="D196" s="37">
        <v>85601.15</v>
      </c>
      <c r="E196" s="9">
        <f t="shared" si="7"/>
        <v>-1.1499999999941792</v>
      </c>
      <c r="F196" s="34">
        <f t="shared" si="6"/>
        <v>100.00134345794392</v>
      </c>
    </row>
    <row r="197" spans="1:6" ht="38.25" x14ac:dyDescent="0.2">
      <c r="A197" s="22" t="s">
        <v>124</v>
      </c>
      <c r="B197" s="30" t="s">
        <v>374</v>
      </c>
      <c r="C197" s="37">
        <v>-5128200</v>
      </c>
      <c r="D197" s="37">
        <v>-5128199.5599999996</v>
      </c>
      <c r="E197" s="9">
        <f t="shared" si="7"/>
        <v>-0.44000000040978193</v>
      </c>
      <c r="F197" s="34">
        <f t="shared" si="6"/>
        <v>99.999991419991403</v>
      </c>
    </row>
    <row r="198" spans="1:6" ht="38.25" x14ac:dyDescent="0.2">
      <c r="A198" s="22" t="s">
        <v>125</v>
      </c>
      <c r="B198" s="30" t="s">
        <v>375</v>
      </c>
      <c r="C198" s="37">
        <v>-5128200</v>
      </c>
      <c r="D198" s="37">
        <v>-5128199.5599999996</v>
      </c>
      <c r="E198" s="9">
        <f t="shared" si="7"/>
        <v>-0.44000000040978193</v>
      </c>
      <c r="F198" s="34">
        <f t="shared" si="6"/>
        <v>99.999991419991403</v>
      </c>
    </row>
    <row r="199" spans="1:6" ht="63.75" x14ac:dyDescent="0.2">
      <c r="A199" s="22" t="s">
        <v>153</v>
      </c>
      <c r="B199" s="30" t="s">
        <v>376</v>
      </c>
      <c r="C199" s="37">
        <v>-2000</v>
      </c>
      <c r="D199" s="37">
        <v>-2047.29</v>
      </c>
      <c r="E199" s="9">
        <f t="shared" si="7"/>
        <v>47.289999999999964</v>
      </c>
      <c r="F199" s="34">
        <f t="shared" si="6"/>
        <v>102.36449999999999</v>
      </c>
    </row>
    <row r="200" spans="1:6" ht="63.75" x14ac:dyDescent="0.2">
      <c r="A200" s="22" t="s">
        <v>126</v>
      </c>
      <c r="B200" s="30" t="s">
        <v>377</v>
      </c>
      <c r="C200" s="37">
        <v>-2100</v>
      </c>
      <c r="D200" s="37">
        <v>-2143.5300000000002</v>
      </c>
      <c r="E200" s="9">
        <f t="shared" si="7"/>
        <v>43.5300000000002</v>
      </c>
      <c r="F200" s="34">
        <f t="shared" si="6"/>
        <v>102.07285714285715</v>
      </c>
    </row>
    <row r="201" spans="1:6" ht="127.5" x14ac:dyDescent="0.2">
      <c r="A201" s="22" t="s">
        <v>154</v>
      </c>
      <c r="B201" s="30" t="s">
        <v>378</v>
      </c>
      <c r="C201" s="37">
        <v>-39100</v>
      </c>
      <c r="D201" s="37">
        <v>-39082.410000000003</v>
      </c>
      <c r="E201" s="9">
        <f t="shared" si="7"/>
        <v>-17.589999999996508</v>
      </c>
      <c r="F201" s="34">
        <f t="shared" si="6"/>
        <v>99.955012787723803</v>
      </c>
    </row>
    <row r="202" spans="1:6" ht="38.25" x14ac:dyDescent="0.2">
      <c r="A202" s="22" t="s">
        <v>127</v>
      </c>
      <c r="B202" s="30" t="s">
        <v>379</v>
      </c>
      <c r="C202" s="37">
        <v>-591300</v>
      </c>
      <c r="D202" s="37">
        <v>-591266.92000000004</v>
      </c>
      <c r="E202" s="9">
        <f t="shared" si="7"/>
        <v>-33.07999999995809</v>
      </c>
      <c r="F202" s="34">
        <f t="shared" si="6"/>
        <v>99.994405547099618</v>
      </c>
    </row>
    <row r="203" spans="1:6" ht="38.25" x14ac:dyDescent="0.2">
      <c r="A203" s="22" t="s">
        <v>127</v>
      </c>
      <c r="B203" s="30" t="s">
        <v>380</v>
      </c>
      <c r="C203" s="37">
        <v>-4493700</v>
      </c>
      <c r="D203" s="37">
        <v>-4493659.41</v>
      </c>
      <c r="E203" s="9">
        <f t="shared" si="7"/>
        <v>-40.589999999850988</v>
      </c>
      <c r="F203" s="34">
        <f t="shared" si="6"/>
        <v>99.999096735429603</v>
      </c>
    </row>
    <row r="206" spans="1:6" ht="15" x14ac:dyDescent="0.25">
      <c r="A206" s="39" t="s">
        <v>381</v>
      </c>
      <c r="B206" s="40"/>
      <c r="C206" s="39"/>
      <c r="D206" s="39"/>
      <c r="E206" s="41"/>
    </row>
    <row r="207" spans="1:6" ht="15" x14ac:dyDescent="0.25">
      <c r="A207" s="39" t="s">
        <v>382</v>
      </c>
      <c r="B207" s="40"/>
      <c r="C207" s="39"/>
      <c r="D207" s="39"/>
      <c r="E207" s="41"/>
    </row>
    <row r="208" spans="1:6" ht="15" x14ac:dyDescent="0.25">
      <c r="A208" s="39" t="s">
        <v>383</v>
      </c>
      <c r="B208" s="40"/>
      <c r="C208" s="39"/>
      <c r="D208" s="39"/>
      <c r="E208" s="39" t="s">
        <v>384</v>
      </c>
    </row>
  </sheetData>
  <mergeCells count="9">
    <mergeCell ref="F11:F12"/>
    <mergeCell ref="D5:E5"/>
    <mergeCell ref="A7:E7"/>
    <mergeCell ref="A8:E8"/>
    <mergeCell ref="C11:C12"/>
    <mergeCell ref="D11:D12"/>
    <mergeCell ref="E11:E12"/>
    <mergeCell ref="A11:A12"/>
    <mergeCell ref="B11:B12"/>
  </mergeCells>
  <pageMargins left="0.78740157480314965" right="0.31496062992125984" top="0.9055118110236221" bottom="0.9055118110236221" header="0.51181102362204722" footer="0.51181102362204722"/>
  <pageSetup paperSize="8" scale="64" fitToHeight="1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 бюджета</vt:lpstr>
      <vt:lpstr>__bookmark_2</vt:lpstr>
      <vt:lpstr>__bookmark_8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Салий Станислав Павлович</dc:creator>
  <cp:lastModifiedBy>Алеся Александровна Чижова</cp:lastModifiedBy>
  <cp:lastPrinted>2025-10-17T08:07:19Z</cp:lastPrinted>
  <dcterms:created xsi:type="dcterms:W3CDTF">2024-04-17T14:32:06Z</dcterms:created>
  <dcterms:modified xsi:type="dcterms:W3CDTF">2026-05-12T11:52:54Z</dcterms:modified>
</cp:coreProperties>
</file>